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84238e3aaf10e44/Hans Olavs filer/Dokumenter/Hans Olav/Økonomi/Refusjon og utlegg/Maler/"/>
    </mc:Choice>
  </mc:AlternateContent>
  <xr:revisionPtr revIDLastSave="30" documentId="8_{2089F285-F21D-4E0D-8563-F4095BB3C845}" xr6:coauthVersionLast="36" xr6:coauthVersionMax="37" xr10:uidLastSave="{348A5E31-9C3E-45B7-89C8-907B4AA7130B}"/>
  <bookViews>
    <workbookView xWindow="0" yWindow="0" windowWidth="25200" windowHeight="11760" xr2:uid="{00000000-000D-0000-FFFF-FFFF00000000}"/>
  </bookViews>
  <sheets>
    <sheet name="2017 - skattefrie satser" sheetId="8" r:id="rId1"/>
    <sheet name="2017 - statens satser" sheetId="9" r:id="rId2"/>
    <sheet name="2016 - skattefrie satser" sheetId="6" r:id="rId3"/>
    <sheet name="2016 - statens satser" sheetId="7" r:id="rId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6" i="9" l="1"/>
  <c r="S64" i="9"/>
  <c r="S57" i="9"/>
  <c r="S50" i="9"/>
  <c r="S41" i="9"/>
  <c r="Q41" i="9"/>
  <c r="R41" i="9"/>
  <c r="Q40" i="9"/>
  <c r="R40" i="9" s="1"/>
  <c r="Q38" i="9"/>
  <c r="R38" i="9" s="1"/>
  <c r="S33" i="9"/>
  <c r="Q33" i="9"/>
  <c r="P33" i="9"/>
  <c r="S39" i="9"/>
  <c r="S24" i="9"/>
  <c r="A76" i="8"/>
  <c r="S66" i="8"/>
  <c r="S55" i="8"/>
  <c r="S48" i="8"/>
  <c r="S39" i="8"/>
  <c r="S33" i="8"/>
  <c r="Q33" i="8"/>
  <c r="S38" i="8"/>
  <c r="P33" i="8"/>
  <c r="S37" i="8"/>
  <c r="S24" i="8"/>
  <c r="S38" i="9"/>
  <c r="S42" i="9" s="1"/>
  <c r="S40" i="9"/>
  <c r="R39" i="9"/>
  <c r="S24" i="7"/>
  <c r="P33" i="7"/>
  <c r="N39" i="7" s="1"/>
  <c r="Q33" i="7"/>
  <c r="N40" i="7"/>
  <c r="S33" i="7"/>
  <c r="S50" i="7"/>
  <c r="S57" i="7"/>
  <c r="S64" i="7"/>
  <c r="N38" i="7"/>
  <c r="S38" i="7" s="1"/>
  <c r="Q38" i="7"/>
  <c r="A76" i="7"/>
  <c r="S41" i="7"/>
  <c r="Q41" i="7"/>
  <c r="R41" i="7"/>
  <c r="Q40" i="7"/>
  <c r="Q39" i="7"/>
  <c r="R40" i="7"/>
  <c r="S40" i="7"/>
  <c r="A74" i="6"/>
  <c r="S64" i="6"/>
  <c r="S57" i="6"/>
  <c r="S50" i="6"/>
  <c r="S41" i="6"/>
  <c r="S33" i="6"/>
  <c r="Q33" i="6"/>
  <c r="Q40" i="6"/>
  <c r="S40" i="6"/>
  <c r="P33" i="6"/>
  <c r="Q39" i="6" s="1"/>
  <c r="S39" i="6" s="1"/>
  <c r="Q38" i="6"/>
  <c r="S38" i="6" s="1"/>
  <c r="S24" i="6"/>
  <c r="S40" i="8" l="1"/>
  <c r="S68" i="8" s="1"/>
  <c r="S70" i="8" s="1"/>
  <c r="S42" i="6"/>
  <c r="R39" i="7"/>
  <c r="S39" i="7"/>
  <c r="S42" i="7" s="1"/>
  <c r="S66" i="6"/>
  <c r="S68" i="6" s="1"/>
  <c r="R42" i="9"/>
  <c r="S70" i="9" s="1"/>
  <c r="R38" i="7"/>
  <c r="R42" i="7" l="1"/>
  <c r="S66" i="9"/>
  <c r="S68" i="9" s="1"/>
  <c r="S69" i="9" s="1"/>
  <c r="S70" i="7" l="1"/>
  <c r="S66" i="7"/>
  <c r="S68" i="7" s="1"/>
  <c r="S69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Synnøve</author>
  </authors>
  <commentList>
    <comment ref="L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Hvem utgiftene omfatter.</t>
        </r>
      </text>
    </comment>
    <comment ref="H5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Navnet på de personer som bevertningen omfatter.</t>
        </r>
      </text>
    </comment>
    <comment ref="N5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Navnet på den virksomhet som personen representerer.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Synnøve</author>
  </authors>
  <commentList>
    <comment ref="L1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Hvem utgiftene omfatter.</t>
        </r>
      </text>
    </comment>
    <comment ref="H5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Navnet på de personer som bevertningen omfatter.</t>
        </r>
      </text>
    </comment>
    <comment ref="N5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Navnet på den virksomhet som personen representerer.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Synnøve</author>
  </authors>
  <commentList>
    <comment ref="L1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Hvem utgiftene omfatter.</t>
        </r>
      </text>
    </comment>
    <comment ref="H5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Navnet på de personer som bevertningen omfatter.</t>
        </r>
      </text>
    </comment>
    <comment ref="N5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Navnet på den virksomhet som personen representerer.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Synnøve</author>
  </authors>
  <commentList>
    <comment ref="L1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Hvem utgiftene omfatter.</t>
        </r>
      </text>
    </comment>
    <comment ref="H5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Navnet på de personer som bevertningen omfatter.</t>
        </r>
      </text>
    </comment>
    <comment ref="N5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Navnet på den virksomhet som personen representerer.</t>
        </r>
      </text>
    </comment>
  </commentList>
</comments>
</file>

<file path=xl/sharedStrings.xml><?xml version="1.0" encoding="utf-8"?>
<sst xmlns="http://schemas.openxmlformats.org/spreadsheetml/2006/main" count="371" uniqueCount="70">
  <si>
    <t>Reiseutlegg</t>
  </si>
  <si>
    <t>Personalia</t>
  </si>
  <si>
    <t>Firmaopplysninger</t>
  </si>
  <si>
    <t>Firmanavn:</t>
  </si>
  <si>
    <t>Norsk Manuellterapeutforening</t>
  </si>
  <si>
    <t>Navn:</t>
  </si>
  <si>
    <t>Org.nr.:</t>
  </si>
  <si>
    <t>Adresse:</t>
  </si>
  <si>
    <t>Torggata 12</t>
  </si>
  <si>
    <t>Postnr.:</t>
  </si>
  <si>
    <t>Poststed:</t>
  </si>
  <si>
    <t>Oslo</t>
  </si>
  <si>
    <t>Reiseopplysninger</t>
  </si>
  <si>
    <t>Avreise</t>
  </si>
  <si>
    <t>Hjemkomst</t>
  </si>
  <si>
    <t>Dato:</t>
  </si>
  <si>
    <t>Kl.:</t>
  </si>
  <si>
    <t>Reisens formål:</t>
  </si>
  <si>
    <t>Deltatt på følgende arrangement:</t>
  </si>
  <si>
    <t>Overnattinger</t>
  </si>
  <si>
    <t xml:space="preserve">Overnattingssted /utleier  -  Navn og adresse </t>
  </si>
  <si>
    <t xml:space="preserve">
Arrangement</t>
  </si>
  <si>
    <t>Navn</t>
  </si>
  <si>
    <t>Vedlegg nr.</t>
  </si>
  <si>
    <t>Beløp</t>
  </si>
  <si>
    <t>Sum</t>
  </si>
  <si>
    <t>Reiserute</t>
  </si>
  <si>
    <t>Reist fra</t>
  </si>
  <si>
    <t xml:space="preserve">Reist til </t>
  </si>
  <si>
    <t>Reisens formål og arrangement</t>
  </si>
  <si>
    <t xml:space="preserve">Type
transport-
middel  </t>
  </si>
  <si>
    <t>Bil -
antall km</t>
  </si>
  <si>
    <t>Passasjer -
antall km</t>
  </si>
  <si>
    <t>Beløp - 
utlegg
reisekostnader</t>
  </si>
  <si>
    <t>Årsaken til eventuelle omkjøringer:</t>
  </si>
  <si>
    <t>Bilgodtgjørelse</t>
  </si>
  <si>
    <t>Km</t>
  </si>
  <si>
    <t>Sats</t>
  </si>
  <si>
    <t>Beskrivelse</t>
  </si>
  <si>
    <t>Passasjertillegg</t>
  </si>
  <si>
    <t>Navn på passasjer(er):</t>
  </si>
  <si>
    <t>Tilhengertillegg</t>
  </si>
  <si>
    <t>2.</t>
  </si>
  <si>
    <t>Taxi</t>
  </si>
  <si>
    <t>Utlegg</t>
  </si>
  <si>
    <t>Formål</t>
  </si>
  <si>
    <t>Reist til</t>
  </si>
  <si>
    <t>Bevertning</t>
  </si>
  <si>
    <t>Virksomhet</t>
  </si>
  <si>
    <t>Andre utlegg</t>
  </si>
  <si>
    <t xml:space="preserve">Beskrivelse av utgiften </t>
  </si>
  <si>
    <t>Totalsum</t>
  </si>
  <si>
    <t>Kontonummer for utbetaling:</t>
  </si>
  <si>
    <t>Reiseforskudd</t>
  </si>
  <si>
    <t>Jeg samtykker til at eventuelt skyldig beløp kan trekkes i lønn</t>
  </si>
  <si>
    <t>Skyldig (-) / til gode (+)</t>
  </si>
  <si>
    <t>Sted:</t>
  </si>
  <si>
    <t>Underskrift attestansvarlig</t>
  </si>
  <si>
    <t>Statens
satser</t>
  </si>
  <si>
    <t>Skatte-
frie
satser</t>
  </si>
  <si>
    <t>Skattepl.
diff.</t>
  </si>
  <si>
    <t>Skattepliktig
beløp</t>
  </si>
  <si>
    <t>Skattefritt
beløp</t>
  </si>
  <si>
    <t>Kjørte km  i år før denne reiseregningen</t>
  </si>
  <si>
    <t>Bilgodtgjørelse på denne reiseregningen med km-sats under kjørte 10 000 km</t>
  </si>
  <si>
    <t>Bilgodtgjørelse på denne reiseregningen med km-sats over kjørte 10 000 km</t>
  </si>
  <si>
    <t>Skyldig/til gode før evt. forskuddstrekk</t>
  </si>
  <si>
    <t>Herav skattefritt (trekkfritt)</t>
  </si>
  <si>
    <t>Herav skattepliktig (trekkpliktig)</t>
  </si>
  <si>
    <r>
      <t xml:space="preserve">Skjema for reise og utlegg                                                           </t>
    </r>
    <r>
      <rPr>
        <b/>
        <sz val="10"/>
        <color rgb="FF4F81BD"/>
        <rFont val="Calibri"/>
        <family val="2"/>
        <scheme val="minor"/>
      </rPr>
      <t xml:space="preserve"> G</t>
    </r>
    <r>
      <rPr>
        <b/>
        <sz val="11"/>
        <color rgb="FF4F81BD"/>
        <rFont val="Calibri"/>
        <family val="2"/>
        <scheme val="minor"/>
      </rPr>
      <t>jelder i perioden 22.06.18 - 31.12.19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</si>
</sst>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dd/mm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28"/>
      <color rgb="FF4F81BD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4F81BD"/>
      <name val="Calibri"/>
      <family val="2"/>
      <scheme val="minor"/>
    </font>
    <font>
      <b/>
      <sz val="10"/>
      <color rgb="FF4F81B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/>
      <bottom style="hair">
        <color auto="1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166" fontId="6" fillId="0" borderId="1" xfId="0" applyNumberFormat="1" applyFont="1" applyBorder="1" applyAlignment="1">
      <alignment horizontal="center" vertical="center"/>
    </xf>
    <xf numFmtId="166" fontId="6" fillId="4" borderId="9" xfId="0" applyNumberFormat="1" applyFont="1" applyFill="1" applyBorder="1" applyAlignment="1">
      <alignment horizontal="right" vertical="center"/>
    </xf>
    <xf numFmtId="49" fontId="6" fillId="5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3" fontId="7" fillId="0" borderId="0" xfId="0" applyNumberFormat="1" applyFont="1" applyAlignment="1">
      <alignment vertical="center"/>
    </xf>
    <xf numFmtId="3" fontId="7" fillId="0" borderId="7" xfId="0" applyNumberFormat="1" applyFont="1" applyBorder="1" applyAlignment="1">
      <alignment horizontal="center" vertical="center"/>
    </xf>
    <xf numFmtId="164" fontId="7" fillId="4" borderId="9" xfId="1" applyFont="1" applyFill="1" applyBorder="1" applyAlignment="1">
      <alignment vertical="center"/>
    </xf>
    <xf numFmtId="0" fontId="7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/>
    </xf>
    <xf numFmtId="165" fontId="7" fillId="4" borderId="9" xfId="1" applyNumberFormat="1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vertical="center"/>
    </xf>
    <xf numFmtId="164" fontId="6" fillId="4" borderId="1" xfId="1" applyFont="1" applyFill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3" fontId="7" fillId="0" borderId="1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vertical="center"/>
    </xf>
    <xf numFmtId="2" fontId="7" fillId="4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164" fontId="7" fillId="0" borderId="6" xfId="1" applyFont="1" applyBorder="1" applyAlignment="1">
      <alignment vertical="center"/>
    </xf>
    <xf numFmtId="14" fontId="6" fillId="4" borderId="1" xfId="0" applyNumberFormat="1" applyFont="1" applyFill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166" fontId="6" fillId="4" borderId="1" xfId="0" applyNumberFormat="1" applyFont="1" applyFill="1" applyBorder="1" applyAlignment="1">
      <alignment horizontal="right" vertical="center"/>
    </xf>
    <xf numFmtId="2" fontId="7" fillId="2" borderId="1" xfId="0" applyNumberFormat="1" applyFont="1" applyFill="1" applyBorder="1" applyAlignment="1">
      <alignment horizontal="right" vertical="center" wrapText="1"/>
    </xf>
    <xf numFmtId="2" fontId="7" fillId="2" borderId="1" xfId="0" applyNumberFormat="1" applyFont="1" applyFill="1" applyBorder="1" applyAlignment="1">
      <alignment horizontal="left" vertical="center" wrapText="1"/>
    </xf>
    <xf numFmtId="164" fontId="6" fillId="4" borderId="9" xfId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6" fillId="5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3" fontId="6" fillId="5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5" borderId="25" xfId="0" applyFont="1" applyFill="1" applyBorder="1" applyAlignment="1">
      <alignment vertical="center"/>
    </xf>
    <xf numFmtId="0" fontId="6" fillId="5" borderId="26" xfId="0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 wrapText="1"/>
    </xf>
    <xf numFmtId="14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top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/>
    </xf>
    <xf numFmtId="2" fontId="7" fillId="2" borderId="21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4" fontId="6" fillId="4" borderId="2" xfId="0" applyNumberFormat="1" applyFont="1" applyFill="1" applyBorder="1" applyAlignment="1">
      <alignment horizontal="left" vertical="center"/>
    </xf>
    <xf numFmtId="14" fontId="6" fillId="4" borderId="3" xfId="0" applyNumberFormat="1" applyFont="1" applyFill="1" applyBorder="1" applyAlignment="1">
      <alignment horizontal="left" vertical="center"/>
    </xf>
    <xf numFmtId="14" fontId="6" fillId="4" borderId="4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left" vertical="center"/>
    </xf>
    <xf numFmtId="14" fontId="6" fillId="0" borderId="3" xfId="0" applyNumberFormat="1" applyFont="1" applyBorder="1" applyAlignment="1">
      <alignment horizontal="left" vertical="center"/>
    </xf>
    <xf numFmtId="14" fontId="6" fillId="0" borderId="4" xfId="0" applyNumberFormat="1" applyFont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7" fillId="4" borderId="5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 wrapText="1"/>
    </xf>
    <xf numFmtId="0" fontId="7" fillId="4" borderId="6" xfId="0" applyFont="1" applyFill="1" applyBorder="1" applyAlignment="1">
      <alignment horizontal="left" wrapText="1"/>
    </xf>
    <xf numFmtId="0" fontId="7" fillId="4" borderId="7" xfId="0" applyFont="1" applyFill="1" applyBorder="1" applyAlignment="1">
      <alignment horizontal="left" wrapText="1"/>
    </xf>
    <xf numFmtId="0" fontId="7" fillId="4" borderId="12" xfId="0" applyFont="1" applyFill="1" applyBorder="1" applyAlignment="1">
      <alignment horizontal="left" wrapText="1"/>
    </xf>
    <xf numFmtId="0" fontId="7" fillId="4" borderId="10" xfId="0" applyFont="1" applyFill="1" applyBorder="1" applyAlignment="1">
      <alignment horizontal="left" wrapText="1"/>
    </xf>
    <xf numFmtId="0" fontId="7" fillId="4" borderId="13" xfId="0" applyFont="1" applyFill="1" applyBorder="1" applyAlignment="1">
      <alignment horizontal="left" wrapText="1"/>
    </xf>
    <xf numFmtId="2" fontId="7" fillId="2" borderId="2" xfId="0" applyNumberFormat="1" applyFont="1" applyFill="1" applyBorder="1" applyAlignment="1">
      <alignment horizontal="left" vertical="center"/>
    </xf>
    <xf numFmtId="2" fontId="7" fillId="2" borderId="3" xfId="0" applyNumberFormat="1" applyFont="1" applyFill="1" applyBorder="1" applyAlignment="1">
      <alignment horizontal="left" vertical="center"/>
    </xf>
    <xf numFmtId="2" fontId="7" fillId="2" borderId="4" xfId="0" applyNumberFormat="1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2" fontId="7" fillId="2" borderId="22" xfId="0" applyNumberFormat="1" applyFont="1" applyFill="1" applyBorder="1" applyAlignment="1">
      <alignment horizontal="left" vertical="center"/>
    </xf>
    <xf numFmtId="2" fontId="7" fillId="2" borderId="23" xfId="0" applyNumberFormat="1" applyFont="1" applyFill="1" applyBorder="1" applyAlignment="1">
      <alignment horizontal="left" vertical="center"/>
    </xf>
    <xf numFmtId="2" fontId="7" fillId="2" borderId="24" xfId="0" applyNumberFormat="1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4" borderId="2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/>
    </xf>
    <xf numFmtId="0" fontId="6" fillId="4" borderId="4" xfId="0" applyFont="1" applyFill="1" applyBorder="1" applyAlignment="1">
      <alignment horizontal="left" vertical="top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left" vertical="center"/>
    </xf>
    <xf numFmtId="14" fontId="8" fillId="0" borderId="3" xfId="0" applyNumberFormat="1" applyFont="1" applyBorder="1" applyAlignment="1">
      <alignment horizontal="left" vertical="center"/>
    </xf>
    <xf numFmtId="14" fontId="8" fillId="0" borderId="4" xfId="0" applyNumberFormat="1" applyFont="1" applyBorder="1" applyAlignment="1">
      <alignment horizontal="left" vertical="center"/>
    </xf>
    <xf numFmtId="0" fontId="7" fillId="4" borderId="28" xfId="0" applyFont="1" applyFill="1" applyBorder="1" applyAlignment="1">
      <alignment horizontal="left" wrapText="1"/>
    </xf>
    <xf numFmtId="0" fontId="7" fillId="4" borderId="0" xfId="0" applyFont="1" applyFill="1" applyAlignment="1">
      <alignment horizontal="left" wrapText="1"/>
    </xf>
    <xf numFmtId="0" fontId="7" fillId="4" borderId="11" xfId="0" applyFont="1" applyFill="1" applyBorder="1" applyAlignment="1">
      <alignment horizontal="left" wrapText="1"/>
    </xf>
    <xf numFmtId="2" fontId="6" fillId="2" borderId="2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top"/>
    </xf>
    <xf numFmtId="0" fontId="6" fillId="5" borderId="3" xfId="0" applyFont="1" applyFill="1" applyBorder="1" applyAlignment="1">
      <alignment horizontal="left" vertical="top"/>
    </xf>
    <xf numFmtId="0" fontId="6" fillId="5" borderId="4" xfId="0" applyFont="1" applyFill="1" applyBorder="1" applyAlignment="1">
      <alignment horizontal="left" vertical="top"/>
    </xf>
    <xf numFmtId="2" fontId="6" fillId="2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4" borderId="12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right" vertical="center"/>
    </xf>
    <xf numFmtId="0" fontId="6" fillId="4" borderId="13" xfId="0" applyFont="1" applyFill="1" applyBorder="1" applyAlignment="1">
      <alignment horizontal="righ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0</xdr:row>
      <xdr:rowOff>0</xdr:rowOff>
    </xdr:from>
    <xdr:to>
      <xdr:col>18</xdr:col>
      <xdr:colOff>496301</xdr:colOff>
      <xdr:row>2</xdr:row>
      <xdr:rowOff>80364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E351A11A-62FA-4D14-9031-CC0D225AA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0"/>
          <a:ext cx="1163051" cy="7280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0</xdr:row>
      <xdr:rowOff>0</xdr:rowOff>
    </xdr:from>
    <xdr:to>
      <xdr:col>18</xdr:col>
      <xdr:colOff>724901</xdr:colOff>
      <xdr:row>2</xdr:row>
      <xdr:rowOff>80364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2442132D-6642-4457-B151-26F23435F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0"/>
          <a:ext cx="1163051" cy="7280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0</xdr:row>
      <xdr:rowOff>0</xdr:rowOff>
    </xdr:from>
    <xdr:to>
      <xdr:col>18</xdr:col>
      <xdr:colOff>496301</xdr:colOff>
      <xdr:row>2</xdr:row>
      <xdr:rowOff>80364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E3E4597-A761-480C-A750-424479D15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0"/>
          <a:ext cx="1163051" cy="728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76"/>
  <sheetViews>
    <sheetView showGridLines="0" tabSelected="1" zoomScaleNormal="100" workbookViewId="0">
      <selection activeCell="W14" sqref="W14"/>
    </sheetView>
  </sheetViews>
  <sheetFormatPr baseColWidth="10" defaultColWidth="11.42578125" defaultRowHeight="15" x14ac:dyDescent="0.25"/>
  <cols>
    <col min="1" max="1" width="9.85546875" style="1" customWidth="1"/>
    <col min="2" max="2" width="9.42578125" style="1" customWidth="1"/>
    <col min="3" max="3" width="8.7109375" style="1" customWidth="1"/>
    <col min="4" max="4" width="9.7109375" style="1" customWidth="1"/>
    <col min="5" max="5" width="9" style="1" customWidth="1"/>
    <col min="6" max="6" width="11.5703125" style="1" customWidth="1"/>
    <col min="7" max="7" width="6.7109375" style="1" customWidth="1"/>
    <col min="8" max="9" width="7.28515625" style="1" customWidth="1"/>
    <col min="10" max="10" width="6.7109375" style="1" customWidth="1"/>
    <col min="11" max="11" width="8.7109375" style="1" customWidth="1"/>
    <col min="12" max="12" width="7.28515625" style="1" customWidth="1"/>
    <col min="13" max="13" width="6.7109375" style="1" customWidth="1"/>
    <col min="14" max="14" width="7.28515625" style="1" customWidth="1"/>
    <col min="15" max="15" width="8.42578125" style="1" customWidth="1"/>
    <col min="16" max="16" width="7.42578125" style="1" customWidth="1"/>
    <col min="17" max="17" width="9.140625" style="1" customWidth="1"/>
    <col min="18" max="18" width="7.28515625" style="1" customWidth="1"/>
    <col min="19" max="19" width="12.7109375" style="1" customWidth="1"/>
    <col min="20" max="16384" width="11.42578125" style="1"/>
  </cols>
  <sheetData>
    <row r="2" spans="1:19" ht="36" x14ac:dyDescent="0.25">
      <c r="A2" s="61" t="s">
        <v>69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4" spans="1:19" x14ac:dyDescent="0.25">
      <c r="A4" s="62" t="s">
        <v>1</v>
      </c>
      <c r="B4" s="63"/>
      <c r="C4" s="63"/>
      <c r="D4" s="63"/>
      <c r="E4" s="63"/>
      <c r="F4" s="63"/>
      <c r="G4" s="63"/>
      <c r="H4" s="63"/>
      <c r="I4" s="64"/>
      <c r="J4" s="65" t="s">
        <v>2</v>
      </c>
      <c r="K4" s="66"/>
      <c r="L4" s="66"/>
      <c r="M4" s="66"/>
      <c r="N4" s="66"/>
      <c r="O4" s="66"/>
      <c r="P4" s="66"/>
      <c r="Q4" s="66"/>
      <c r="R4" s="66"/>
      <c r="S4" s="67"/>
    </row>
    <row r="5" spans="1:19" x14ac:dyDescent="0.25">
      <c r="A5" s="69"/>
      <c r="B5" s="70"/>
      <c r="C5" s="70"/>
      <c r="D5" s="70"/>
      <c r="E5" s="70"/>
      <c r="F5" s="70"/>
      <c r="G5" s="70"/>
      <c r="H5" s="70"/>
      <c r="I5" s="71"/>
      <c r="J5" s="68" t="s">
        <v>3</v>
      </c>
      <c r="K5" s="55"/>
      <c r="L5" s="57"/>
      <c r="M5" s="57"/>
      <c r="N5" s="57"/>
      <c r="O5" s="57"/>
      <c r="P5" s="57"/>
      <c r="Q5" s="57"/>
      <c r="R5" s="57"/>
      <c r="S5" s="57"/>
    </row>
    <row r="6" spans="1:19" x14ac:dyDescent="0.25">
      <c r="A6" s="51" t="s">
        <v>5</v>
      </c>
      <c r="B6" s="52"/>
      <c r="C6" s="53"/>
      <c r="D6" s="53"/>
      <c r="E6" s="53"/>
      <c r="F6" s="53"/>
      <c r="G6" s="53"/>
      <c r="H6" s="53"/>
      <c r="I6" s="54"/>
      <c r="J6" s="55" t="s">
        <v>6</v>
      </c>
      <c r="K6" s="55"/>
      <c r="L6" s="56"/>
      <c r="M6" s="57"/>
      <c r="N6" s="57"/>
      <c r="O6" s="57"/>
      <c r="P6" s="57"/>
      <c r="Q6" s="57"/>
      <c r="R6" s="57"/>
      <c r="S6" s="57"/>
    </row>
    <row r="7" spans="1:19" x14ac:dyDescent="0.25">
      <c r="A7" s="3" t="s">
        <v>7</v>
      </c>
      <c r="B7" s="58"/>
      <c r="C7" s="59"/>
      <c r="D7" s="59"/>
      <c r="E7" s="59"/>
      <c r="F7" s="59"/>
      <c r="G7" s="59"/>
      <c r="H7" s="59"/>
      <c r="I7" s="60"/>
      <c r="J7" s="55" t="s">
        <v>7</v>
      </c>
      <c r="K7" s="55"/>
      <c r="L7" s="57"/>
      <c r="M7" s="57"/>
      <c r="N7" s="57"/>
      <c r="O7" s="57"/>
      <c r="P7" s="57"/>
      <c r="Q7" s="57"/>
      <c r="R7" s="57"/>
      <c r="S7" s="57"/>
    </row>
    <row r="8" spans="1:19" x14ac:dyDescent="0.25">
      <c r="A8" s="3" t="s">
        <v>9</v>
      </c>
      <c r="B8" s="49"/>
      <c r="C8" s="3" t="s">
        <v>10</v>
      </c>
      <c r="D8" s="78"/>
      <c r="E8" s="78"/>
      <c r="F8" s="78"/>
      <c r="G8" s="78"/>
      <c r="H8" s="78"/>
      <c r="I8" s="78"/>
      <c r="J8" s="55" t="s">
        <v>9</v>
      </c>
      <c r="K8" s="55"/>
      <c r="L8" s="49"/>
      <c r="M8" s="55" t="s">
        <v>10</v>
      </c>
      <c r="N8" s="55"/>
      <c r="O8" s="57"/>
      <c r="P8" s="57"/>
      <c r="Q8" s="57"/>
      <c r="R8" s="57"/>
      <c r="S8" s="57"/>
    </row>
    <row r="9" spans="1:19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25">
      <c r="A10" s="79" t="s">
        <v>12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spans="1:19" x14ac:dyDescent="0.25">
      <c r="A11" s="80" t="s">
        <v>13</v>
      </c>
      <c r="B11" s="80"/>
      <c r="C11" s="80"/>
      <c r="D11" s="80"/>
      <c r="E11" s="80"/>
      <c r="F11" s="80"/>
      <c r="G11" s="80"/>
      <c r="H11" s="80"/>
      <c r="I11" s="80"/>
      <c r="J11" s="80" t="s">
        <v>14</v>
      </c>
      <c r="K11" s="80"/>
      <c r="L11" s="80"/>
      <c r="M11" s="80"/>
      <c r="N11" s="80"/>
      <c r="O11" s="80"/>
      <c r="P11" s="80"/>
      <c r="Q11" s="80"/>
      <c r="R11" s="80"/>
      <c r="S11" s="80"/>
    </row>
    <row r="12" spans="1:19" x14ac:dyDescent="0.25">
      <c r="A12" s="43" t="s">
        <v>15</v>
      </c>
      <c r="B12" s="6"/>
      <c r="C12" s="44" t="s">
        <v>16</v>
      </c>
      <c r="D12" s="8"/>
      <c r="E12" s="55"/>
      <c r="F12" s="55"/>
      <c r="G12" s="55"/>
      <c r="H12" s="55"/>
      <c r="I12" s="55"/>
      <c r="J12" s="43" t="s">
        <v>15</v>
      </c>
      <c r="K12" s="6"/>
      <c r="L12" s="72" t="s">
        <v>16</v>
      </c>
      <c r="M12" s="72"/>
      <c r="N12" s="8"/>
      <c r="O12" s="73"/>
      <c r="P12" s="74"/>
      <c r="Q12" s="74"/>
      <c r="R12" s="74"/>
      <c r="S12" s="68"/>
    </row>
    <row r="13" spans="1:19" x14ac:dyDescent="0.25">
      <c r="A13" s="55" t="s">
        <v>17</v>
      </c>
      <c r="B13" s="55"/>
      <c r="C13" s="5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</row>
    <row r="14" spans="1:19" ht="15" customHeight="1" x14ac:dyDescent="0.25">
      <c r="A14" s="76" t="s">
        <v>18</v>
      </c>
      <c r="B14" s="76"/>
      <c r="C14" s="76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</row>
    <row r="15" spans="1:19" ht="17.100000000000001" customHeight="1" x14ac:dyDescent="0.25">
      <c r="A15" s="82"/>
      <c r="B15" s="83"/>
      <c r="C15" s="83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</row>
    <row r="16" spans="1:19" ht="17.100000000000001" customHeight="1" x14ac:dyDescent="0.25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</row>
    <row r="17" spans="1:19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25">
      <c r="A18" s="79" t="s">
        <v>19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</row>
    <row r="19" spans="1:19" ht="15" customHeight="1" x14ac:dyDescent="0.25">
      <c r="A19" s="85" t="s">
        <v>20</v>
      </c>
      <c r="B19" s="85"/>
      <c r="C19" s="85"/>
      <c r="D19" s="85"/>
      <c r="E19" s="86" t="s">
        <v>21</v>
      </c>
      <c r="F19" s="86"/>
      <c r="G19" s="86"/>
      <c r="H19" s="86"/>
      <c r="I19" s="86"/>
      <c r="J19" s="86"/>
      <c r="K19" s="86"/>
      <c r="L19" s="86" t="s">
        <v>22</v>
      </c>
      <c r="M19" s="86"/>
      <c r="N19" s="86"/>
      <c r="O19" s="86"/>
      <c r="P19" s="86"/>
      <c r="Q19" s="86"/>
      <c r="R19" s="86" t="s">
        <v>23</v>
      </c>
      <c r="S19" s="86" t="s">
        <v>24</v>
      </c>
    </row>
    <row r="20" spans="1:19" ht="15" customHeight="1" x14ac:dyDescent="0.25">
      <c r="A20" s="85"/>
      <c r="B20" s="85"/>
      <c r="C20" s="85"/>
      <c r="D20" s="85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5"/>
    </row>
    <row r="21" spans="1:19" x14ac:dyDescent="0.25">
      <c r="A21" s="75"/>
      <c r="B21" s="75"/>
      <c r="C21" s="75"/>
      <c r="D21" s="75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16"/>
      <c r="S21" s="17"/>
    </row>
    <row r="22" spans="1:19" x14ac:dyDescent="0.25">
      <c r="A22" s="75"/>
      <c r="B22" s="75"/>
      <c r="C22" s="75"/>
      <c r="D22" s="75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16"/>
      <c r="S22" s="17"/>
    </row>
    <row r="23" spans="1:19" x14ac:dyDescent="0.25">
      <c r="A23" s="75"/>
      <c r="B23" s="75"/>
      <c r="C23" s="75"/>
      <c r="D23" s="75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16"/>
      <c r="S23" s="17"/>
    </row>
    <row r="24" spans="1:19" ht="1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/>
      <c r="R24" s="13" t="s">
        <v>25</v>
      </c>
      <c r="S24" s="14">
        <f>SUM(S21:S23)</f>
        <v>0</v>
      </c>
    </row>
    <row r="25" spans="1:19" ht="1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2"/>
    </row>
    <row r="26" spans="1:19" s="2" customFormat="1" ht="15" customHeight="1" x14ac:dyDescent="0.25">
      <c r="A26" s="79" t="s">
        <v>26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</row>
    <row r="27" spans="1:19" s="2" customFormat="1" ht="15" customHeight="1" x14ac:dyDescent="0.25">
      <c r="A27" s="86" t="s">
        <v>27</v>
      </c>
      <c r="B27" s="86"/>
      <c r="C27" s="86"/>
      <c r="D27" s="86"/>
      <c r="E27" s="86"/>
      <c r="F27" s="86" t="s">
        <v>28</v>
      </c>
      <c r="G27" s="86"/>
      <c r="H27" s="86"/>
      <c r="I27" s="86"/>
      <c r="J27" s="86"/>
      <c r="K27" s="86"/>
      <c r="L27" s="86" t="s">
        <v>29</v>
      </c>
      <c r="M27" s="86"/>
      <c r="N27" s="86"/>
      <c r="O27" s="86" t="s">
        <v>30</v>
      </c>
      <c r="P27" s="86" t="s">
        <v>31</v>
      </c>
      <c r="Q27" s="86" t="s">
        <v>32</v>
      </c>
      <c r="R27" s="86" t="s">
        <v>23</v>
      </c>
      <c r="S27" s="86" t="s">
        <v>33</v>
      </c>
    </row>
    <row r="28" spans="1:19" s="2" customFormat="1" ht="15" customHeight="1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</row>
    <row r="29" spans="1:19" s="2" customFormat="1" ht="15" customHeight="1" x14ac:dyDescent="0.2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5"/>
    </row>
    <row r="30" spans="1:19" s="2" customFormat="1" ht="15" customHeight="1" x14ac:dyDescent="0.25">
      <c r="A30" s="87"/>
      <c r="B30" s="87"/>
      <c r="C30" s="87"/>
      <c r="D30" s="87"/>
      <c r="E30" s="87"/>
      <c r="F30" s="88"/>
      <c r="G30" s="88"/>
      <c r="H30" s="88"/>
      <c r="I30" s="88"/>
      <c r="J30" s="88"/>
      <c r="K30" s="88"/>
      <c r="L30" s="88"/>
      <c r="M30" s="88"/>
      <c r="N30" s="88"/>
      <c r="O30" s="18"/>
      <c r="P30" s="19"/>
      <c r="Q30" s="19"/>
      <c r="R30" s="16"/>
      <c r="S30" s="17"/>
    </row>
    <row r="31" spans="1:19" s="2" customFormat="1" ht="15" customHeight="1" x14ac:dyDescent="0.25">
      <c r="A31" s="87"/>
      <c r="B31" s="87"/>
      <c r="C31" s="87"/>
      <c r="D31" s="87"/>
      <c r="E31" s="87"/>
      <c r="F31" s="88"/>
      <c r="G31" s="88"/>
      <c r="H31" s="88"/>
      <c r="I31" s="88"/>
      <c r="J31" s="88"/>
      <c r="K31" s="88"/>
      <c r="L31" s="88"/>
      <c r="M31" s="88"/>
      <c r="N31" s="88"/>
      <c r="O31" s="18"/>
      <c r="P31" s="19"/>
      <c r="Q31" s="19"/>
      <c r="R31" s="16"/>
      <c r="S31" s="17"/>
    </row>
    <row r="32" spans="1:19" s="2" customFormat="1" ht="15" customHeight="1" x14ac:dyDescent="0.25">
      <c r="A32" s="87"/>
      <c r="B32" s="87"/>
      <c r="C32" s="87"/>
      <c r="D32" s="87"/>
      <c r="E32" s="87"/>
      <c r="F32" s="88"/>
      <c r="G32" s="88"/>
      <c r="H32" s="88"/>
      <c r="I32" s="88"/>
      <c r="J32" s="88"/>
      <c r="K32" s="88"/>
      <c r="L32" s="88"/>
      <c r="M32" s="88"/>
      <c r="N32" s="88"/>
      <c r="O32" s="18"/>
      <c r="P32" s="19"/>
      <c r="Q32" s="19"/>
      <c r="R32" s="16"/>
      <c r="S32" s="17"/>
    </row>
    <row r="33" spans="1:19" ht="15" customHeight="1" x14ac:dyDescent="0.25">
      <c r="A33" s="91" t="s">
        <v>34</v>
      </c>
      <c r="B33" s="92"/>
      <c r="C33" s="92"/>
      <c r="D33" s="93"/>
      <c r="E33" s="94"/>
      <c r="F33" s="95"/>
      <c r="G33" s="95"/>
      <c r="H33" s="95"/>
      <c r="I33" s="95"/>
      <c r="J33" s="95"/>
      <c r="K33" s="95"/>
      <c r="L33" s="95"/>
      <c r="M33" s="95"/>
      <c r="N33" s="96"/>
      <c r="O33" s="13" t="s">
        <v>25</v>
      </c>
      <c r="P33" s="20">
        <f>SUM(P30:P32)</f>
        <v>0</v>
      </c>
      <c r="Q33" s="20">
        <f>SUM(Q30:Q32)</f>
        <v>0</v>
      </c>
      <c r="R33" s="13" t="s">
        <v>25</v>
      </c>
      <c r="S33" s="14">
        <f>SUM(S30:S32)</f>
        <v>0</v>
      </c>
    </row>
    <row r="34" spans="1:19" ht="15" customHeigh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2"/>
    </row>
    <row r="35" spans="1:19" s="2" customFormat="1" ht="15" customHeight="1" x14ac:dyDescent="0.25">
      <c r="A35" s="79" t="s">
        <v>35</v>
      </c>
      <c r="B35" s="79"/>
      <c r="C35" s="79"/>
      <c r="D35" s="79"/>
      <c r="E35" s="79"/>
      <c r="F35" s="79"/>
      <c r="G35" s="79" t="s">
        <v>26</v>
      </c>
      <c r="H35" s="79"/>
      <c r="I35" s="79"/>
      <c r="J35" s="79"/>
      <c r="K35" s="79"/>
      <c r="L35" s="79"/>
      <c r="M35" s="79"/>
      <c r="N35" s="79"/>
      <c r="O35" s="79"/>
      <c r="P35" s="79" t="s">
        <v>36</v>
      </c>
      <c r="Q35" s="79" t="s">
        <v>37</v>
      </c>
      <c r="R35" s="79"/>
      <c r="S35" s="79" t="s">
        <v>25</v>
      </c>
    </row>
    <row r="36" spans="1:19" x14ac:dyDescent="0.25">
      <c r="A36" s="89" t="s">
        <v>38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21" t="s">
        <v>36</v>
      </c>
      <c r="R36" s="21" t="s">
        <v>37</v>
      </c>
      <c r="S36" s="21" t="s">
        <v>24</v>
      </c>
    </row>
    <row r="37" spans="1:19" x14ac:dyDescent="0.25">
      <c r="A37" s="76" t="s">
        <v>35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23"/>
      <c r="R37" s="10">
        <v>3.9</v>
      </c>
      <c r="S37" s="24">
        <f>Q37*R37</f>
        <v>0</v>
      </c>
    </row>
    <row r="38" spans="1:19" x14ac:dyDescent="0.25">
      <c r="A38" s="76" t="s">
        <v>39</v>
      </c>
      <c r="B38" s="76"/>
      <c r="C38" s="76" t="s">
        <v>40</v>
      </c>
      <c r="D38" s="76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23"/>
      <c r="R38" s="10">
        <v>1</v>
      </c>
      <c r="S38" s="24">
        <f t="shared" ref="S38:S39" si="0">Q38*R38</f>
        <v>0</v>
      </c>
    </row>
    <row r="39" spans="1:19" x14ac:dyDescent="0.25">
      <c r="A39" s="76" t="s">
        <v>41</v>
      </c>
      <c r="B39" s="76"/>
      <c r="C39" s="76"/>
      <c r="D39" s="76" t="s">
        <v>42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25"/>
      <c r="R39" s="10">
        <v>1</v>
      </c>
      <c r="S39" s="24">
        <f t="shared" si="0"/>
        <v>0</v>
      </c>
    </row>
    <row r="40" spans="1:19" ht="1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26"/>
      <c r="R40" s="27" t="s">
        <v>25</v>
      </c>
      <c r="S40" s="14">
        <f>SUM(S37:S39)</f>
        <v>0</v>
      </c>
    </row>
    <row r="41" spans="1:19" ht="15" customHeigh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2"/>
    </row>
    <row r="42" spans="1:19" ht="15" customHeight="1" x14ac:dyDescent="0.25">
      <c r="A42" s="79" t="s">
        <v>43</v>
      </c>
      <c r="B42" s="79"/>
      <c r="C42" s="79"/>
      <c r="D42" s="79"/>
      <c r="E42" s="79"/>
      <c r="F42" s="79"/>
      <c r="G42" s="79" t="s">
        <v>44</v>
      </c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1:19" ht="15" customHeight="1" x14ac:dyDescent="0.25">
      <c r="A43" s="30" t="s">
        <v>23</v>
      </c>
      <c r="B43" s="89" t="s">
        <v>45</v>
      </c>
      <c r="C43" s="89"/>
      <c r="D43" s="89"/>
      <c r="E43" s="89"/>
      <c r="F43" s="89"/>
      <c r="G43" s="89"/>
      <c r="H43" s="89" t="s">
        <v>27</v>
      </c>
      <c r="I43" s="89"/>
      <c r="J43" s="89"/>
      <c r="K43" s="89"/>
      <c r="L43" s="89"/>
      <c r="M43" s="89"/>
      <c r="N43" s="89" t="s">
        <v>46</v>
      </c>
      <c r="O43" s="89"/>
      <c r="P43" s="89"/>
      <c r="Q43" s="89"/>
      <c r="R43" s="89"/>
      <c r="S43" s="21" t="s">
        <v>24</v>
      </c>
    </row>
    <row r="44" spans="1:19" ht="15" customHeight="1" x14ac:dyDescent="0.25">
      <c r="A44" s="16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17"/>
    </row>
    <row r="45" spans="1:19" ht="15" customHeight="1" x14ac:dyDescent="0.25">
      <c r="A45" s="16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17"/>
    </row>
    <row r="46" spans="1:19" ht="15" customHeight="1" x14ac:dyDescent="0.25">
      <c r="A46" s="16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17"/>
    </row>
    <row r="47" spans="1:19" ht="15" customHeight="1" x14ac:dyDescent="0.25">
      <c r="A47" s="16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17"/>
    </row>
    <row r="48" spans="1:19" ht="15" customHeight="1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26"/>
      <c r="R48" s="27" t="s">
        <v>25</v>
      </c>
      <c r="S48" s="14">
        <f>SUM(S44:S47)</f>
        <v>0</v>
      </c>
    </row>
    <row r="49" spans="1:19" ht="15" customHeight="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2"/>
    </row>
    <row r="50" spans="1:19" ht="15" customHeight="1" x14ac:dyDescent="0.25">
      <c r="A50" s="97" t="s">
        <v>47</v>
      </c>
      <c r="B50" s="97"/>
      <c r="C50" s="97"/>
      <c r="D50" s="97"/>
      <c r="E50" s="97"/>
      <c r="F50" s="97"/>
      <c r="G50" s="97" t="s">
        <v>44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</row>
    <row r="51" spans="1:19" ht="15" customHeight="1" x14ac:dyDescent="0.25">
      <c r="A51" s="30" t="s">
        <v>23</v>
      </c>
      <c r="B51" s="98" t="s">
        <v>45</v>
      </c>
      <c r="C51" s="98"/>
      <c r="D51" s="98"/>
      <c r="E51" s="98"/>
      <c r="F51" s="98"/>
      <c r="G51" s="98"/>
      <c r="H51" s="98" t="s">
        <v>22</v>
      </c>
      <c r="I51" s="98"/>
      <c r="J51" s="98"/>
      <c r="K51" s="98"/>
      <c r="L51" s="98"/>
      <c r="M51" s="98"/>
      <c r="N51" s="98" t="s">
        <v>48</v>
      </c>
      <c r="O51" s="98"/>
      <c r="P51" s="98"/>
      <c r="Q51" s="98"/>
      <c r="R51" s="98"/>
      <c r="S51" s="21" t="s">
        <v>24</v>
      </c>
    </row>
    <row r="52" spans="1:19" ht="15" customHeight="1" x14ac:dyDescent="0.25">
      <c r="A52" s="16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17"/>
    </row>
    <row r="53" spans="1:19" ht="15" customHeight="1" x14ac:dyDescent="0.25">
      <c r="A53" s="16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17"/>
    </row>
    <row r="54" spans="1:19" ht="15" customHeight="1" x14ac:dyDescent="0.25">
      <c r="A54" s="16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17"/>
    </row>
    <row r="55" spans="1:19" ht="15" customHeight="1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26"/>
      <c r="R55" s="27" t="s">
        <v>25</v>
      </c>
      <c r="S55" s="14">
        <f>SUM(S52:S54)</f>
        <v>0</v>
      </c>
    </row>
    <row r="56" spans="1:19" ht="15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2"/>
    </row>
    <row r="57" spans="1:19" x14ac:dyDescent="0.25">
      <c r="A57" s="79" t="s">
        <v>49</v>
      </c>
      <c r="B57" s="79"/>
      <c r="C57" s="79"/>
      <c r="D57" s="79"/>
      <c r="E57" s="79"/>
      <c r="F57" s="79"/>
      <c r="G57" s="79" t="s">
        <v>44</v>
      </c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1:19" x14ac:dyDescent="0.25">
      <c r="A58" s="30" t="s">
        <v>23</v>
      </c>
      <c r="B58" s="89" t="s">
        <v>50</v>
      </c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21" t="s">
        <v>24</v>
      </c>
    </row>
    <row r="59" spans="1:19" x14ac:dyDescent="0.25">
      <c r="A59" s="16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17"/>
    </row>
    <row r="60" spans="1:19" x14ac:dyDescent="0.25">
      <c r="A60" s="16"/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7"/>
    </row>
    <row r="61" spans="1:19" x14ac:dyDescent="0.25">
      <c r="A61" s="16"/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7"/>
    </row>
    <row r="62" spans="1:19" x14ac:dyDescent="0.25">
      <c r="A62" s="16"/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7"/>
    </row>
    <row r="63" spans="1:19" x14ac:dyDescent="0.25">
      <c r="A63" s="16"/>
      <c r="B63" s="186"/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7"/>
    </row>
    <row r="64" spans="1:19" x14ac:dyDescent="0.25">
      <c r="A64" s="16"/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7"/>
    </row>
    <row r="65" spans="1:19" x14ac:dyDescent="0.25">
      <c r="A65" s="16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17"/>
    </row>
    <row r="66" spans="1:19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26"/>
      <c r="R66" s="27" t="s">
        <v>25</v>
      </c>
      <c r="S66" s="14">
        <f>SUM(S59:S65)</f>
        <v>0</v>
      </c>
    </row>
    <row r="67" spans="1:19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32"/>
      <c r="K67" s="32"/>
      <c r="L67" s="32"/>
      <c r="M67" s="32"/>
      <c r="N67" s="32"/>
      <c r="O67" s="32"/>
      <c r="P67" s="32"/>
      <c r="Q67" s="32"/>
      <c r="R67" s="32"/>
      <c r="S67" s="33"/>
    </row>
    <row r="68" spans="1:19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99" t="s">
        <v>51</v>
      </c>
      <c r="R68" s="100"/>
      <c r="S68" s="14">
        <f>S24+S33+S40+S55+S48+S66</f>
        <v>0</v>
      </c>
    </row>
    <row r="69" spans="1:19" x14ac:dyDescent="0.25">
      <c r="A69" s="101" t="s">
        <v>52</v>
      </c>
      <c r="B69" s="102"/>
      <c r="C69" s="103"/>
      <c r="D69" s="104"/>
      <c r="E69" s="105"/>
      <c r="F69" s="105"/>
      <c r="G69" s="105"/>
      <c r="H69" s="105"/>
      <c r="I69" s="106"/>
      <c r="J69" s="26"/>
      <c r="K69" s="26"/>
      <c r="L69" s="26"/>
      <c r="M69" s="26"/>
      <c r="N69" s="26"/>
      <c r="O69" s="26"/>
      <c r="P69" s="26"/>
      <c r="Q69" s="99" t="s">
        <v>53</v>
      </c>
      <c r="R69" s="100"/>
      <c r="S69" s="17">
        <v>0</v>
      </c>
    </row>
    <row r="70" spans="1:19" ht="15" customHeight="1" x14ac:dyDescent="0.25">
      <c r="A70" s="113" t="s">
        <v>54</v>
      </c>
      <c r="B70" s="113"/>
      <c r="C70" s="113"/>
      <c r="D70" s="113"/>
      <c r="E70" s="113"/>
      <c r="F70" s="113"/>
      <c r="G70" s="113"/>
      <c r="H70" s="113"/>
      <c r="I70" s="113"/>
      <c r="J70" s="26"/>
      <c r="K70" s="26"/>
      <c r="L70" s="26"/>
      <c r="M70" s="26"/>
      <c r="N70" s="26"/>
      <c r="O70" s="99" t="s">
        <v>55</v>
      </c>
      <c r="P70" s="99"/>
      <c r="Q70" s="99"/>
      <c r="R70" s="100"/>
      <c r="S70" s="14">
        <f>S68-S69</f>
        <v>0</v>
      </c>
    </row>
    <row r="71" spans="1:19" ht="15" customHeight="1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34"/>
      <c r="R71" s="34"/>
      <c r="S71" s="35"/>
    </row>
    <row r="72" spans="1:19" x14ac:dyDescent="0.25">
      <c r="A72" s="36" t="s">
        <v>15</v>
      </c>
      <c r="B72" s="114"/>
      <c r="C72" s="115"/>
      <c r="D72" s="115"/>
      <c r="E72" s="115"/>
      <c r="F72" s="115"/>
      <c r="G72" s="115"/>
      <c r="H72" s="115"/>
      <c r="I72" s="116"/>
      <c r="J72" s="36" t="s">
        <v>15</v>
      </c>
      <c r="K72" s="114"/>
      <c r="L72" s="115"/>
      <c r="M72" s="115"/>
      <c r="N72" s="115"/>
      <c r="O72" s="115"/>
      <c r="P72" s="115"/>
      <c r="Q72" s="115"/>
      <c r="R72" s="115"/>
      <c r="S72" s="116"/>
    </row>
    <row r="73" spans="1:19" x14ac:dyDescent="0.25">
      <c r="A73" s="3" t="s">
        <v>56</v>
      </c>
      <c r="B73" s="104"/>
      <c r="C73" s="105"/>
      <c r="D73" s="105"/>
      <c r="E73" s="105"/>
      <c r="F73" s="105"/>
      <c r="G73" s="105"/>
      <c r="H73" s="105"/>
      <c r="I73" s="106"/>
      <c r="J73" s="3" t="s">
        <v>56</v>
      </c>
      <c r="K73" s="75"/>
      <c r="L73" s="75"/>
      <c r="M73" s="75"/>
      <c r="N73" s="75"/>
      <c r="O73" s="75"/>
      <c r="P73" s="75"/>
      <c r="Q73" s="75"/>
      <c r="R73" s="75"/>
      <c r="S73" s="75"/>
    </row>
    <row r="74" spans="1:19" x14ac:dyDescent="0.25">
      <c r="A74" s="37"/>
      <c r="B74" s="38"/>
      <c r="C74" s="38"/>
      <c r="D74" s="38"/>
      <c r="E74" s="38"/>
      <c r="F74" s="38"/>
      <c r="G74" s="38"/>
      <c r="H74" s="38"/>
      <c r="I74" s="38"/>
      <c r="J74" s="26"/>
      <c r="K74" s="26"/>
      <c r="L74" s="26"/>
      <c r="M74" s="38"/>
      <c r="N74" s="38"/>
      <c r="O74" s="38"/>
      <c r="P74" s="38"/>
      <c r="Q74" s="38"/>
      <c r="R74" s="38"/>
      <c r="S74" s="39"/>
    </row>
    <row r="75" spans="1:19" x14ac:dyDescent="0.25">
      <c r="A75" s="107"/>
      <c r="B75" s="108"/>
      <c r="C75" s="108"/>
      <c r="D75" s="108"/>
      <c r="E75" s="108"/>
      <c r="F75" s="108"/>
      <c r="G75" s="108"/>
      <c r="H75" s="108"/>
      <c r="I75" s="26"/>
      <c r="J75" s="109"/>
      <c r="K75" s="109"/>
      <c r="L75" s="109"/>
      <c r="M75" s="109"/>
      <c r="N75" s="109"/>
      <c r="O75" s="109"/>
      <c r="P75" s="109"/>
      <c r="Q75" s="109"/>
      <c r="R75" s="109"/>
      <c r="S75" s="40"/>
    </row>
    <row r="76" spans="1:19" x14ac:dyDescent="0.25">
      <c r="A76" s="110" t="str">
        <f>IF(G6="","Underskrift reisende",G6)</f>
        <v>Underskrift reisende</v>
      </c>
      <c r="B76" s="111"/>
      <c r="C76" s="111"/>
      <c r="D76" s="111"/>
      <c r="E76" s="111"/>
      <c r="F76" s="111"/>
      <c r="G76" s="111"/>
      <c r="H76" s="111"/>
      <c r="I76" s="41"/>
      <c r="J76" s="112" t="s">
        <v>57</v>
      </c>
      <c r="K76" s="112"/>
      <c r="L76" s="112"/>
      <c r="M76" s="112"/>
      <c r="N76" s="112"/>
      <c r="O76" s="112"/>
      <c r="P76" s="112"/>
      <c r="Q76" s="112"/>
      <c r="R76" s="112"/>
      <c r="S76" s="42"/>
    </row>
  </sheetData>
  <mergeCells count="121">
    <mergeCell ref="A75:H75"/>
    <mergeCell ref="J75:R75"/>
    <mergeCell ref="A76:H76"/>
    <mergeCell ref="J76:R76"/>
    <mergeCell ref="A70:I70"/>
    <mergeCell ref="O70:R70"/>
    <mergeCell ref="B72:I72"/>
    <mergeCell ref="K72:S72"/>
    <mergeCell ref="B73:I73"/>
    <mergeCell ref="K73:S73"/>
    <mergeCell ref="B63:R63"/>
    <mergeCell ref="B65:R65"/>
    <mergeCell ref="Q68:R68"/>
    <mergeCell ref="A69:C69"/>
    <mergeCell ref="D69:I69"/>
    <mergeCell ref="Q69:R69"/>
    <mergeCell ref="B54:G54"/>
    <mergeCell ref="H54:M54"/>
    <mergeCell ref="N54:R54"/>
    <mergeCell ref="A57:S57"/>
    <mergeCell ref="B58:R58"/>
    <mergeCell ref="B59:R59"/>
    <mergeCell ref="B64:R64"/>
    <mergeCell ref="B62:R62"/>
    <mergeCell ref="B61:R61"/>
    <mergeCell ref="B60:R60"/>
    <mergeCell ref="B52:G52"/>
    <mergeCell ref="H52:M52"/>
    <mergeCell ref="N52:R52"/>
    <mergeCell ref="B53:G53"/>
    <mergeCell ref="H53:M53"/>
    <mergeCell ref="N53:R53"/>
    <mergeCell ref="B47:G47"/>
    <mergeCell ref="H47:M47"/>
    <mergeCell ref="N47:R47"/>
    <mergeCell ref="A50:S50"/>
    <mergeCell ref="B51:G51"/>
    <mergeCell ref="H51:M51"/>
    <mergeCell ref="N51:R51"/>
    <mergeCell ref="B45:G45"/>
    <mergeCell ref="H45:M45"/>
    <mergeCell ref="N45:R45"/>
    <mergeCell ref="B46:G46"/>
    <mergeCell ref="H46:M46"/>
    <mergeCell ref="N46:R46"/>
    <mergeCell ref="A39:P39"/>
    <mergeCell ref="A42:S42"/>
    <mergeCell ref="B43:G43"/>
    <mergeCell ref="H43:M43"/>
    <mergeCell ref="N43:R43"/>
    <mergeCell ref="B44:G44"/>
    <mergeCell ref="H44:M44"/>
    <mergeCell ref="N44:R44"/>
    <mergeCell ref="A36:P36"/>
    <mergeCell ref="A37:P37"/>
    <mergeCell ref="A38:B38"/>
    <mergeCell ref="C38:D38"/>
    <mergeCell ref="E38:P38"/>
    <mergeCell ref="A32:E32"/>
    <mergeCell ref="F32:K32"/>
    <mergeCell ref="L32:N32"/>
    <mergeCell ref="A33:D33"/>
    <mergeCell ref="E33:N33"/>
    <mergeCell ref="A35:S35"/>
    <mergeCell ref="R27:R29"/>
    <mergeCell ref="S27:S29"/>
    <mergeCell ref="A30:E30"/>
    <mergeCell ref="F30:K30"/>
    <mergeCell ref="L30:N30"/>
    <mergeCell ref="A31:E31"/>
    <mergeCell ref="F31:K31"/>
    <mergeCell ref="L31:N31"/>
    <mergeCell ref="A23:D23"/>
    <mergeCell ref="E23:K23"/>
    <mergeCell ref="L23:Q23"/>
    <mergeCell ref="A26:S26"/>
    <mergeCell ref="A27:E29"/>
    <mergeCell ref="F27:K29"/>
    <mergeCell ref="L27:N29"/>
    <mergeCell ref="O27:O29"/>
    <mergeCell ref="P27:P29"/>
    <mergeCell ref="Q27:Q29"/>
    <mergeCell ref="A21:D21"/>
    <mergeCell ref="E21:K21"/>
    <mergeCell ref="L21:Q21"/>
    <mergeCell ref="A22:D22"/>
    <mergeCell ref="E22:K22"/>
    <mergeCell ref="L22:Q22"/>
    <mergeCell ref="A15:S16"/>
    <mergeCell ref="A18:S18"/>
    <mergeCell ref="A19:D20"/>
    <mergeCell ref="E19:K20"/>
    <mergeCell ref="L19:Q20"/>
    <mergeCell ref="R19:R20"/>
    <mergeCell ref="S19:S20"/>
    <mergeCell ref="E12:I12"/>
    <mergeCell ref="L12:M12"/>
    <mergeCell ref="O12:S12"/>
    <mergeCell ref="A13:C13"/>
    <mergeCell ref="D13:S13"/>
    <mergeCell ref="A14:C14"/>
    <mergeCell ref="D14:S14"/>
    <mergeCell ref="D8:I8"/>
    <mergeCell ref="J8:K8"/>
    <mergeCell ref="M8:N8"/>
    <mergeCell ref="O8:S8"/>
    <mergeCell ref="A10:S10"/>
    <mergeCell ref="A11:I11"/>
    <mergeCell ref="J11:S11"/>
    <mergeCell ref="B6:I6"/>
    <mergeCell ref="J6:K6"/>
    <mergeCell ref="L6:S6"/>
    <mergeCell ref="B7:I7"/>
    <mergeCell ref="J7:K7"/>
    <mergeCell ref="L7:S7"/>
    <mergeCell ref="A2:S2"/>
    <mergeCell ref="A4:I4"/>
    <mergeCell ref="J4:S4"/>
    <mergeCell ref="J5:K5"/>
    <mergeCell ref="L5:S5"/>
    <mergeCell ref="A5:I5"/>
  </mergeCells>
  <dataValidations count="1">
    <dataValidation type="whole" allowBlank="1" showErrorMessage="1" errorTitle="Kun hele kilometer" error="Du må runde av til nærmeste hele kilometer" sqref="P37 P39" xr:uid="{00000000-0002-0000-0000-000000000000}">
      <formula1>0</formula1>
      <formula2>10000</formula2>
    </dataValidation>
  </dataValidations>
  <pageMargins left="0.23622047244094491" right="0.23622047244094491" top="0.35433070866141736" bottom="0.35433070866141736" header="0.31496062992125984" footer="0.31496062992125984"/>
  <pageSetup paperSize="9" scale="8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T76"/>
  <sheetViews>
    <sheetView workbookViewId="0">
      <selection activeCell="I35" sqref="I35"/>
    </sheetView>
  </sheetViews>
  <sheetFormatPr baseColWidth="10" defaultColWidth="11.42578125" defaultRowHeight="15" x14ac:dyDescent="0.25"/>
  <cols>
    <col min="1" max="1" width="9.85546875" style="1" customWidth="1"/>
    <col min="2" max="2" width="9.28515625" style="1" customWidth="1"/>
    <col min="3" max="3" width="8.7109375" style="1" customWidth="1"/>
    <col min="4" max="4" width="9.5703125" style="1" customWidth="1"/>
    <col min="5" max="5" width="9" style="1" customWidth="1"/>
    <col min="6" max="6" width="11.5703125" style="1" customWidth="1"/>
    <col min="7" max="7" width="6.7109375" style="1" customWidth="1"/>
    <col min="8" max="9" width="7.28515625" style="1" customWidth="1"/>
    <col min="10" max="10" width="6.7109375" style="1" customWidth="1"/>
    <col min="11" max="11" width="8.28515625" style="1" customWidth="1"/>
    <col min="12" max="12" width="7.28515625" style="1" customWidth="1"/>
    <col min="13" max="13" width="6.7109375" style="1" customWidth="1"/>
    <col min="14" max="14" width="7.28515625" style="1" customWidth="1"/>
    <col min="15" max="15" width="8.5703125" style="1" customWidth="1"/>
    <col min="16" max="16" width="7.140625" style="1" customWidth="1"/>
    <col min="17" max="17" width="8.5703125" style="1" customWidth="1"/>
    <col min="18" max="18" width="10.7109375" style="1" customWidth="1"/>
    <col min="19" max="19" width="12.7109375" style="1" customWidth="1"/>
    <col min="20" max="16384" width="11.42578125" style="1"/>
  </cols>
  <sheetData>
    <row r="2" spans="1:19" ht="36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4" spans="1:19" x14ac:dyDescent="0.25">
      <c r="A4" s="62" t="s">
        <v>1</v>
      </c>
      <c r="B4" s="63"/>
      <c r="C4" s="63"/>
      <c r="D4" s="63"/>
      <c r="E4" s="63"/>
      <c r="F4" s="63"/>
      <c r="G4" s="63"/>
      <c r="H4" s="63"/>
      <c r="I4" s="64"/>
      <c r="J4" s="65" t="s">
        <v>2</v>
      </c>
      <c r="K4" s="66"/>
      <c r="L4" s="66"/>
      <c r="M4" s="66"/>
      <c r="N4" s="66"/>
      <c r="O4" s="66"/>
      <c r="P4" s="66"/>
      <c r="Q4" s="66"/>
      <c r="R4" s="66"/>
      <c r="S4" s="67"/>
    </row>
    <row r="5" spans="1:19" x14ac:dyDescent="0.25">
      <c r="A5" s="69"/>
      <c r="B5" s="70"/>
      <c r="C5" s="70"/>
      <c r="D5" s="70"/>
      <c r="E5" s="70"/>
      <c r="F5" s="70"/>
      <c r="G5" s="70"/>
      <c r="H5" s="70"/>
      <c r="I5" s="71"/>
      <c r="J5" s="68" t="s">
        <v>3</v>
      </c>
      <c r="K5" s="55"/>
      <c r="L5" s="57" t="s">
        <v>4</v>
      </c>
      <c r="M5" s="57"/>
      <c r="N5" s="57"/>
      <c r="O5" s="57"/>
      <c r="P5" s="57"/>
      <c r="Q5" s="57"/>
      <c r="R5" s="57"/>
      <c r="S5" s="57"/>
    </row>
    <row r="6" spans="1:19" x14ac:dyDescent="0.25">
      <c r="A6" s="51" t="s">
        <v>5</v>
      </c>
      <c r="B6" s="52"/>
      <c r="C6" s="53"/>
      <c r="D6" s="53"/>
      <c r="E6" s="53"/>
      <c r="F6" s="53"/>
      <c r="G6" s="53"/>
      <c r="H6" s="53"/>
      <c r="I6" s="54"/>
      <c r="J6" s="55" t="s">
        <v>6</v>
      </c>
      <c r="K6" s="55"/>
      <c r="L6" s="56">
        <v>989617540</v>
      </c>
      <c r="M6" s="57"/>
      <c r="N6" s="57"/>
      <c r="O6" s="57"/>
      <c r="P6" s="57"/>
      <c r="Q6" s="57"/>
      <c r="R6" s="57"/>
      <c r="S6" s="57"/>
    </row>
    <row r="7" spans="1:19" x14ac:dyDescent="0.25">
      <c r="A7" s="3" t="s">
        <v>7</v>
      </c>
      <c r="B7" s="58"/>
      <c r="C7" s="59"/>
      <c r="D7" s="59"/>
      <c r="E7" s="59"/>
      <c r="F7" s="59"/>
      <c r="G7" s="59"/>
      <c r="H7" s="59"/>
      <c r="I7" s="60"/>
      <c r="J7" s="55" t="s">
        <v>7</v>
      </c>
      <c r="K7" s="55"/>
      <c r="L7" s="57" t="s">
        <v>8</v>
      </c>
      <c r="M7" s="57"/>
      <c r="N7" s="57"/>
      <c r="O7" s="57"/>
      <c r="P7" s="57"/>
      <c r="Q7" s="57"/>
      <c r="R7" s="57"/>
      <c r="S7" s="57"/>
    </row>
    <row r="8" spans="1:19" x14ac:dyDescent="0.25">
      <c r="A8" s="3" t="s">
        <v>9</v>
      </c>
      <c r="B8" s="49"/>
      <c r="C8" s="3" t="s">
        <v>10</v>
      </c>
      <c r="D8" s="78"/>
      <c r="E8" s="78"/>
      <c r="F8" s="78"/>
      <c r="G8" s="78"/>
      <c r="H8" s="78"/>
      <c r="I8" s="78"/>
      <c r="J8" s="55" t="s">
        <v>9</v>
      </c>
      <c r="K8" s="55"/>
      <c r="L8" s="49">
        <v>181</v>
      </c>
      <c r="M8" s="55" t="s">
        <v>10</v>
      </c>
      <c r="N8" s="55"/>
      <c r="O8" s="57" t="s">
        <v>11</v>
      </c>
      <c r="P8" s="57"/>
      <c r="Q8" s="57"/>
      <c r="R8" s="57"/>
      <c r="S8" s="57"/>
    </row>
    <row r="9" spans="1:19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25">
      <c r="A10" s="65" t="s">
        <v>12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7"/>
    </row>
    <row r="11" spans="1:19" x14ac:dyDescent="0.25">
      <c r="A11" s="117" t="s">
        <v>13</v>
      </c>
      <c r="B11" s="118"/>
      <c r="C11" s="118"/>
      <c r="D11" s="118"/>
      <c r="E11" s="118"/>
      <c r="F11" s="118"/>
      <c r="G11" s="118"/>
      <c r="H11" s="118"/>
      <c r="I11" s="119"/>
      <c r="J11" s="80" t="s">
        <v>14</v>
      </c>
      <c r="K11" s="80"/>
      <c r="L11" s="80"/>
      <c r="M11" s="80"/>
      <c r="N11" s="80"/>
      <c r="O11" s="80"/>
      <c r="P11" s="80"/>
      <c r="Q11" s="80"/>
      <c r="R11" s="80"/>
      <c r="S11" s="80"/>
    </row>
    <row r="12" spans="1:19" x14ac:dyDescent="0.25">
      <c r="A12" s="43" t="s">
        <v>15</v>
      </c>
      <c r="B12" s="6"/>
      <c r="C12" s="44" t="s">
        <v>16</v>
      </c>
      <c r="D12" s="8"/>
      <c r="E12" s="55"/>
      <c r="F12" s="55"/>
      <c r="G12" s="55"/>
      <c r="H12" s="55"/>
      <c r="I12" s="55"/>
      <c r="J12" s="43" t="s">
        <v>15</v>
      </c>
      <c r="K12" s="6"/>
      <c r="L12" s="72" t="s">
        <v>16</v>
      </c>
      <c r="M12" s="72"/>
      <c r="N12" s="8"/>
      <c r="O12" s="73"/>
      <c r="P12" s="74"/>
      <c r="Q12" s="74"/>
      <c r="R12" s="74"/>
      <c r="S12" s="68"/>
    </row>
    <row r="13" spans="1:19" x14ac:dyDescent="0.25">
      <c r="A13" s="73" t="s">
        <v>17</v>
      </c>
      <c r="B13" s="74"/>
      <c r="C13" s="68"/>
      <c r="D13" s="104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6"/>
    </row>
    <row r="14" spans="1:19" ht="15" customHeight="1" x14ac:dyDescent="0.25">
      <c r="A14" s="153" t="s">
        <v>18</v>
      </c>
      <c r="B14" s="154"/>
      <c r="C14" s="155"/>
      <c r="D14" s="150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2"/>
    </row>
    <row r="15" spans="1:19" ht="17.100000000000001" customHeight="1" x14ac:dyDescent="0.25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5"/>
    </row>
    <row r="16" spans="1:19" ht="17.100000000000001" customHeight="1" x14ac:dyDescent="0.25">
      <c r="A16" s="126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8"/>
    </row>
    <row r="17" spans="1:19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ht="15" customHeight="1" x14ac:dyDescent="0.25">
      <c r="A18" s="65" t="s">
        <v>19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7"/>
    </row>
    <row r="19" spans="1:19" ht="15" customHeight="1" x14ac:dyDescent="0.25">
      <c r="A19" s="129" t="s">
        <v>20</v>
      </c>
      <c r="B19" s="130"/>
      <c r="C19" s="130"/>
      <c r="D19" s="131"/>
      <c r="E19" s="135" t="s">
        <v>21</v>
      </c>
      <c r="F19" s="136"/>
      <c r="G19" s="136"/>
      <c r="H19" s="136"/>
      <c r="I19" s="136"/>
      <c r="J19" s="136"/>
      <c r="K19" s="137"/>
      <c r="L19" s="86" t="s">
        <v>22</v>
      </c>
      <c r="M19" s="86"/>
      <c r="N19" s="86"/>
      <c r="O19" s="86"/>
      <c r="P19" s="86"/>
      <c r="Q19" s="86"/>
      <c r="R19" s="86" t="s">
        <v>23</v>
      </c>
      <c r="S19" s="86" t="s">
        <v>24</v>
      </c>
    </row>
    <row r="20" spans="1:19" ht="15" customHeight="1" x14ac:dyDescent="0.25">
      <c r="A20" s="132"/>
      <c r="B20" s="133"/>
      <c r="C20" s="133"/>
      <c r="D20" s="134"/>
      <c r="E20" s="138"/>
      <c r="F20" s="139"/>
      <c r="G20" s="139"/>
      <c r="H20" s="139"/>
      <c r="I20" s="139"/>
      <c r="J20" s="139"/>
      <c r="K20" s="140"/>
      <c r="L20" s="86"/>
      <c r="M20" s="86"/>
      <c r="N20" s="86"/>
      <c r="O20" s="86"/>
      <c r="P20" s="86"/>
      <c r="Q20" s="86"/>
      <c r="R20" s="86"/>
      <c r="S20" s="85"/>
    </row>
    <row r="21" spans="1:19" x14ac:dyDescent="0.25">
      <c r="A21" s="104"/>
      <c r="B21" s="105"/>
      <c r="C21" s="105"/>
      <c r="D21" s="106"/>
      <c r="E21" s="120"/>
      <c r="F21" s="121"/>
      <c r="G21" s="121"/>
      <c r="H21" s="121"/>
      <c r="I21" s="121"/>
      <c r="J21" s="121"/>
      <c r="K21" s="122"/>
      <c r="L21" s="81"/>
      <c r="M21" s="81"/>
      <c r="N21" s="81"/>
      <c r="O21" s="81"/>
      <c r="P21" s="81"/>
      <c r="Q21" s="81"/>
      <c r="R21" s="16"/>
      <c r="S21" s="17"/>
    </row>
    <row r="22" spans="1:19" x14ac:dyDescent="0.25">
      <c r="A22" s="104"/>
      <c r="B22" s="105"/>
      <c r="C22" s="105"/>
      <c r="D22" s="106"/>
      <c r="E22" s="120"/>
      <c r="F22" s="121"/>
      <c r="G22" s="121"/>
      <c r="H22" s="121"/>
      <c r="I22" s="121"/>
      <c r="J22" s="121"/>
      <c r="K22" s="122"/>
      <c r="L22" s="81"/>
      <c r="M22" s="81"/>
      <c r="N22" s="81"/>
      <c r="O22" s="81"/>
      <c r="P22" s="81"/>
      <c r="Q22" s="81"/>
      <c r="R22" s="16"/>
      <c r="S22" s="17"/>
    </row>
    <row r="23" spans="1:19" x14ac:dyDescent="0.25">
      <c r="A23" s="104"/>
      <c r="B23" s="105"/>
      <c r="C23" s="105"/>
      <c r="D23" s="106"/>
      <c r="E23" s="120"/>
      <c r="F23" s="121"/>
      <c r="G23" s="121"/>
      <c r="H23" s="121"/>
      <c r="I23" s="121"/>
      <c r="J23" s="121"/>
      <c r="K23" s="122"/>
      <c r="L23" s="81"/>
      <c r="M23" s="81"/>
      <c r="N23" s="81"/>
      <c r="O23" s="81"/>
      <c r="P23" s="81"/>
      <c r="Q23" s="81"/>
      <c r="R23" s="16"/>
      <c r="S23" s="17"/>
    </row>
    <row r="24" spans="1:19" ht="1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/>
      <c r="R24" s="13" t="s">
        <v>25</v>
      </c>
      <c r="S24" s="14">
        <f>SUM(S21:S23)</f>
        <v>0</v>
      </c>
    </row>
    <row r="25" spans="1:19" ht="1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2"/>
    </row>
    <row r="26" spans="1:19" s="2" customFormat="1" ht="15" customHeight="1" x14ac:dyDescent="0.25">
      <c r="A26" s="65" t="s">
        <v>26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7"/>
    </row>
    <row r="27" spans="1:19" s="2" customFormat="1" ht="15" customHeight="1" x14ac:dyDescent="0.25">
      <c r="A27" s="135" t="s">
        <v>27</v>
      </c>
      <c r="B27" s="136"/>
      <c r="C27" s="136"/>
      <c r="D27" s="136"/>
      <c r="E27" s="137"/>
      <c r="F27" s="135" t="s">
        <v>28</v>
      </c>
      <c r="G27" s="136"/>
      <c r="H27" s="136"/>
      <c r="I27" s="136"/>
      <c r="J27" s="136"/>
      <c r="K27" s="137"/>
      <c r="L27" s="86" t="s">
        <v>29</v>
      </c>
      <c r="M27" s="86"/>
      <c r="N27" s="86"/>
      <c r="O27" s="86" t="s">
        <v>30</v>
      </c>
      <c r="P27" s="86" t="s">
        <v>31</v>
      </c>
      <c r="Q27" s="86" t="s">
        <v>32</v>
      </c>
      <c r="R27" s="86" t="s">
        <v>23</v>
      </c>
      <c r="S27" s="86" t="s">
        <v>33</v>
      </c>
    </row>
    <row r="28" spans="1:19" s="2" customFormat="1" ht="15" customHeight="1" x14ac:dyDescent="0.25">
      <c r="A28" s="162"/>
      <c r="B28" s="163"/>
      <c r="C28" s="163"/>
      <c r="D28" s="163"/>
      <c r="E28" s="164"/>
      <c r="F28" s="162"/>
      <c r="G28" s="163"/>
      <c r="H28" s="163"/>
      <c r="I28" s="163"/>
      <c r="J28" s="163"/>
      <c r="K28" s="164"/>
      <c r="L28" s="86"/>
      <c r="M28" s="86"/>
      <c r="N28" s="86"/>
      <c r="O28" s="86"/>
      <c r="P28" s="86"/>
      <c r="Q28" s="86"/>
      <c r="R28" s="86"/>
      <c r="S28" s="86"/>
    </row>
    <row r="29" spans="1:19" s="2" customFormat="1" ht="15" customHeight="1" x14ac:dyDescent="0.25">
      <c r="A29" s="138"/>
      <c r="B29" s="139"/>
      <c r="C29" s="139"/>
      <c r="D29" s="139"/>
      <c r="E29" s="140"/>
      <c r="F29" s="138"/>
      <c r="G29" s="139"/>
      <c r="H29" s="139"/>
      <c r="I29" s="139"/>
      <c r="J29" s="139"/>
      <c r="K29" s="140"/>
      <c r="L29" s="86"/>
      <c r="M29" s="86"/>
      <c r="N29" s="86"/>
      <c r="O29" s="86"/>
      <c r="P29" s="86"/>
      <c r="Q29" s="86"/>
      <c r="R29" s="86"/>
      <c r="S29" s="85"/>
    </row>
    <row r="30" spans="1:19" s="2" customFormat="1" ht="15" customHeight="1" x14ac:dyDescent="0.25">
      <c r="A30" s="159"/>
      <c r="B30" s="160"/>
      <c r="C30" s="160"/>
      <c r="D30" s="160"/>
      <c r="E30" s="161"/>
      <c r="F30" s="156"/>
      <c r="G30" s="157"/>
      <c r="H30" s="157"/>
      <c r="I30" s="157"/>
      <c r="J30" s="157"/>
      <c r="K30" s="158"/>
      <c r="L30" s="88"/>
      <c r="M30" s="88"/>
      <c r="N30" s="88"/>
      <c r="O30" s="18"/>
      <c r="P30" s="19"/>
      <c r="Q30" s="19"/>
      <c r="R30" s="16"/>
      <c r="S30" s="17"/>
    </row>
    <row r="31" spans="1:19" s="2" customFormat="1" ht="15" customHeight="1" x14ac:dyDescent="0.25">
      <c r="A31" s="159"/>
      <c r="B31" s="160"/>
      <c r="C31" s="160"/>
      <c r="D31" s="160"/>
      <c r="E31" s="161"/>
      <c r="F31" s="156"/>
      <c r="G31" s="157"/>
      <c r="H31" s="157"/>
      <c r="I31" s="157"/>
      <c r="J31" s="157"/>
      <c r="K31" s="158"/>
      <c r="L31" s="88"/>
      <c r="M31" s="88"/>
      <c r="N31" s="88"/>
      <c r="O31" s="18"/>
      <c r="P31" s="19"/>
      <c r="Q31" s="19"/>
      <c r="R31" s="16"/>
      <c r="S31" s="17"/>
    </row>
    <row r="32" spans="1:19" s="2" customFormat="1" ht="15" customHeight="1" x14ac:dyDescent="0.25">
      <c r="A32" s="159"/>
      <c r="B32" s="160"/>
      <c r="C32" s="160"/>
      <c r="D32" s="160"/>
      <c r="E32" s="161"/>
      <c r="F32" s="156"/>
      <c r="G32" s="157"/>
      <c r="H32" s="157"/>
      <c r="I32" s="157"/>
      <c r="J32" s="157"/>
      <c r="K32" s="158"/>
      <c r="L32" s="88"/>
      <c r="M32" s="88"/>
      <c r="N32" s="88"/>
      <c r="O32" s="18"/>
      <c r="P32" s="19"/>
      <c r="Q32" s="19"/>
      <c r="R32" s="16"/>
      <c r="S32" s="17"/>
    </row>
    <row r="33" spans="1:19" ht="15" customHeight="1" x14ac:dyDescent="0.25">
      <c r="A33" s="91" t="s">
        <v>34</v>
      </c>
      <c r="B33" s="92"/>
      <c r="C33" s="92"/>
      <c r="D33" s="93"/>
      <c r="E33" s="94"/>
      <c r="F33" s="95"/>
      <c r="G33" s="95"/>
      <c r="H33" s="95"/>
      <c r="I33" s="95"/>
      <c r="J33" s="95"/>
      <c r="K33" s="95"/>
      <c r="L33" s="95"/>
      <c r="M33" s="95"/>
      <c r="N33" s="96"/>
      <c r="O33" s="13" t="s">
        <v>25</v>
      </c>
      <c r="P33" s="20">
        <f>SUM(P30:P32)</f>
        <v>0</v>
      </c>
      <c r="Q33" s="20">
        <f>SUM(Q30:Q32)</f>
        <v>0</v>
      </c>
      <c r="R33" s="13" t="s">
        <v>25</v>
      </c>
      <c r="S33" s="14">
        <f>SUM(S30:S32)</f>
        <v>0</v>
      </c>
    </row>
    <row r="34" spans="1:19" ht="15" customHeigh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2"/>
    </row>
    <row r="35" spans="1:19" s="2" customFormat="1" ht="15" customHeight="1" x14ac:dyDescent="0.25">
      <c r="A35" s="50" t="s">
        <v>35</v>
      </c>
      <c r="B35" s="50"/>
      <c r="C35" s="50"/>
      <c r="D35" s="50"/>
      <c r="E35" s="50"/>
      <c r="F35" s="50"/>
      <c r="G35" s="50" t="s">
        <v>26</v>
      </c>
      <c r="H35" s="50"/>
      <c r="I35" s="50"/>
      <c r="J35" s="50"/>
      <c r="K35" s="50"/>
      <c r="L35" s="50"/>
      <c r="M35" s="50"/>
      <c r="N35" s="50"/>
      <c r="O35" s="50"/>
      <c r="P35" s="50" t="s">
        <v>36</v>
      </c>
      <c r="Q35" s="50" t="s">
        <v>37</v>
      </c>
      <c r="R35" s="50"/>
      <c r="S35" s="50" t="s">
        <v>25</v>
      </c>
    </row>
    <row r="36" spans="1:19" ht="38.25" x14ac:dyDescent="0.25">
      <c r="A36" s="141" t="s">
        <v>38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3"/>
      <c r="N36" s="21" t="s">
        <v>36</v>
      </c>
      <c r="O36" s="45" t="s">
        <v>58</v>
      </c>
      <c r="P36" s="46" t="s">
        <v>59</v>
      </c>
      <c r="Q36" s="45" t="s">
        <v>60</v>
      </c>
      <c r="R36" s="45" t="s">
        <v>61</v>
      </c>
      <c r="S36" s="45" t="s">
        <v>62</v>
      </c>
    </row>
    <row r="37" spans="1:19" x14ac:dyDescent="0.25">
      <c r="A37" s="153" t="s">
        <v>63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5"/>
      <c r="N37" s="22"/>
      <c r="O37" s="165"/>
      <c r="P37" s="166"/>
      <c r="Q37" s="166"/>
      <c r="R37" s="166"/>
      <c r="S37" s="167"/>
    </row>
    <row r="38" spans="1:19" x14ac:dyDescent="0.25">
      <c r="A38" s="153" t="s">
        <v>64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5"/>
      <c r="N38" s="23"/>
      <c r="O38" s="10">
        <v>4.0999999999999996</v>
      </c>
      <c r="P38" s="10">
        <v>3.5</v>
      </c>
      <c r="Q38" s="10">
        <f>O38-P38</f>
        <v>0.59999999999999964</v>
      </c>
      <c r="R38" s="24">
        <f>N38*Q38</f>
        <v>0</v>
      </c>
      <c r="S38" s="24">
        <f>N38*P38</f>
        <v>0</v>
      </c>
    </row>
    <row r="39" spans="1:19" x14ac:dyDescent="0.25">
      <c r="A39" s="153" t="s">
        <v>65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5"/>
      <c r="N39" s="23"/>
      <c r="O39" s="10">
        <v>3.45</v>
      </c>
      <c r="P39" s="10">
        <v>3.5</v>
      </c>
      <c r="Q39" s="24">
        <v>0</v>
      </c>
      <c r="R39" s="24">
        <f t="shared" ref="R39:R41" si="0">N39*Q39</f>
        <v>0</v>
      </c>
      <c r="S39" s="24">
        <f>N39*P39</f>
        <v>0</v>
      </c>
    </row>
    <row r="40" spans="1:19" x14ac:dyDescent="0.25">
      <c r="A40" s="153" t="s">
        <v>39</v>
      </c>
      <c r="B40" s="155"/>
      <c r="C40" s="153" t="s">
        <v>40</v>
      </c>
      <c r="D40" s="155"/>
      <c r="E40" s="168"/>
      <c r="F40" s="169"/>
      <c r="G40" s="169"/>
      <c r="H40" s="169"/>
      <c r="I40" s="169"/>
      <c r="J40" s="169"/>
      <c r="K40" s="169"/>
      <c r="L40" s="169"/>
      <c r="M40" s="170"/>
      <c r="N40" s="23"/>
      <c r="O40" s="10">
        <v>1</v>
      </c>
      <c r="P40" s="10">
        <v>1</v>
      </c>
      <c r="Q40" s="24">
        <f t="shared" ref="Q40:Q41" si="1">O40-P40</f>
        <v>0</v>
      </c>
      <c r="R40" s="24">
        <f t="shared" si="0"/>
        <v>0</v>
      </c>
      <c r="S40" s="24">
        <f t="shared" ref="S40:S41" si="2">N40*P40</f>
        <v>0</v>
      </c>
    </row>
    <row r="41" spans="1:19" x14ac:dyDescent="0.25">
      <c r="A41" s="153" t="s">
        <v>41</v>
      </c>
      <c r="B41" s="155"/>
      <c r="C41" s="153"/>
      <c r="D41" s="154"/>
      <c r="E41" s="154"/>
      <c r="F41" s="154"/>
      <c r="G41" s="154"/>
      <c r="H41" s="154"/>
      <c r="I41" s="154"/>
      <c r="J41" s="154"/>
      <c r="K41" s="154"/>
      <c r="L41" s="154"/>
      <c r="M41" s="155"/>
      <c r="N41" s="25"/>
      <c r="O41" s="10">
        <v>1</v>
      </c>
      <c r="P41" s="10">
        <v>1</v>
      </c>
      <c r="Q41" s="24">
        <f t="shared" si="1"/>
        <v>0</v>
      </c>
      <c r="R41" s="24">
        <f t="shared" si="0"/>
        <v>0</v>
      </c>
      <c r="S41" s="24">
        <f t="shared" si="2"/>
        <v>0</v>
      </c>
    </row>
    <row r="42" spans="1:19" ht="1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27" t="s">
        <v>25</v>
      </c>
      <c r="R42" s="14">
        <f>SUM(R38:R41)</f>
        <v>0</v>
      </c>
      <c r="S42" s="14">
        <f>SUM(S38:S41)</f>
        <v>0</v>
      </c>
    </row>
    <row r="43" spans="1:19" ht="15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9"/>
    </row>
    <row r="44" spans="1:19" x14ac:dyDescent="0.25">
      <c r="A44" s="65" t="s">
        <v>43</v>
      </c>
      <c r="B44" s="66"/>
      <c r="C44" s="66"/>
      <c r="D44" s="66"/>
      <c r="E44" s="66"/>
      <c r="F44" s="66"/>
      <c r="G44" s="66" t="s">
        <v>44</v>
      </c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7"/>
    </row>
    <row r="45" spans="1:19" x14ac:dyDescent="0.25">
      <c r="A45" s="30" t="s">
        <v>23</v>
      </c>
      <c r="B45" s="89" t="s">
        <v>45</v>
      </c>
      <c r="C45" s="89"/>
      <c r="D45" s="89"/>
      <c r="E45" s="89"/>
      <c r="F45" s="89"/>
      <c r="G45" s="89"/>
      <c r="H45" s="141" t="s">
        <v>27</v>
      </c>
      <c r="I45" s="142"/>
      <c r="J45" s="142"/>
      <c r="K45" s="142"/>
      <c r="L45" s="142"/>
      <c r="M45" s="143"/>
      <c r="N45" s="89" t="s">
        <v>46</v>
      </c>
      <c r="O45" s="89"/>
      <c r="P45" s="89"/>
      <c r="Q45" s="89"/>
      <c r="R45" s="89"/>
      <c r="S45" s="21" t="s">
        <v>24</v>
      </c>
    </row>
    <row r="46" spans="1:19" x14ac:dyDescent="0.25">
      <c r="A46" s="16"/>
      <c r="B46" s="75"/>
      <c r="C46" s="75"/>
      <c r="D46" s="75"/>
      <c r="E46" s="75"/>
      <c r="F46" s="75"/>
      <c r="G46" s="75"/>
      <c r="H46" s="104"/>
      <c r="I46" s="105"/>
      <c r="J46" s="105"/>
      <c r="K46" s="105"/>
      <c r="L46" s="105"/>
      <c r="M46" s="106"/>
      <c r="N46" s="75"/>
      <c r="O46" s="75"/>
      <c r="P46" s="75"/>
      <c r="Q46" s="75"/>
      <c r="R46" s="75"/>
      <c r="S46" s="17"/>
    </row>
    <row r="47" spans="1:19" x14ac:dyDescent="0.25">
      <c r="A47" s="16"/>
      <c r="B47" s="75"/>
      <c r="C47" s="75"/>
      <c r="D47" s="75"/>
      <c r="E47" s="75"/>
      <c r="F47" s="75"/>
      <c r="G47" s="75"/>
      <c r="H47" s="104"/>
      <c r="I47" s="105"/>
      <c r="J47" s="105"/>
      <c r="K47" s="105"/>
      <c r="L47" s="105"/>
      <c r="M47" s="106"/>
      <c r="N47" s="75"/>
      <c r="O47" s="75"/>
      <c r="P47" s="75"/>
      <c r="Q47" s="75"/>
      <c r="R47" s="75"/>
      <c r="S47" s="17"/>
    </row>
    <row r="48" spans="1:19" x14ac:dyDescent="0.25">
      <c r="A48" s="16"/>
      <c r="B48" s="75"/>
      <c r="C48" s="75"/>
      <c r="D48" s="75"/>
      <c r="E48" s="75"/>
      <c r="F48" s="75"/>
      <c r="G48" s="75"/>
      <c r="H48" s="104"/>
      <c r="I48" s="105"/>
      <c r="J48" s="105"/>
      <c r="K48" s="105"/>
      <c r="L48" s="105"/>
      <c r="M48" s="106"/>
      <c r="N48" s="75"/>
      <c r="O48" s="75"/>
      <c r="P48" s="75"/>
      <c r="Q48" s="75"/>
      <c r="R48" s="75"/>
      <c r="S48" s="17"/>
    </row>
    <row r="49" spans="1:19" x14ac:dyDescent="0.25">
      <c r="A49" s="16"/>
      <c r="B49" s="75"/>
      <c r="C49" s="75"/>
      <c r="D49" s="75"/>
      <c r="E49" s="75"/>
      <c r="F49" s="75"/>
      <c r="G49" s="75"/>
      <c r="H49" s="104"/>
      <c r="I49" s="105"/>
      <c r="J49" s="105"/>
      <c r="K49" s="105"/>
      <c r="L49" s="105"/>
      <c r="M49" s="106"/>
      <c r="N49" s="75"/>
      <c r="O49" s="75"/>
      <c r="P49" s="75"/>
      <c r="Q49" s="75"/>
      <c r="R49" s="75"/>
      <c r="S49" s="17"/>
    </row>
    <row r="50" spans="1:19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26"/>
      <c r="R50" s="27" t="s">
        <v>25</v>
      </c>
      <c r="S50" s="14">
        <f>SUM(S46:S49)</f>
        <v>0</v>
      </c>
    </row>
    <row r="51" spans="1:19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2"/>
    </row>
    <row r="52" spans="1:19" x14ac:dyDescent="0.25">
      <c r="A52" s="144" t="s">
        <v>47</v>
      </c>
      <c r="B52" s="145"/>
      <c r="C52" s="145"/>
      <c r="D52" s="145"/>
      <c r="E52" s="145"/>
      <c r="F52" s="145"/>
      <c r="G52" s="145" t="s">
        <v>44</v>
      </c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6"/>
    </row>
    <row r="53" spans="1:19" x14ac:dyDescent="0.25">
      <c r="A53" s="30" t="s">
        <v>23</v>
      </c>
      <c r="B53" s="98" t="s">
        <v>45</v>
      </c>
      <c r="C53" s="98"/>
      <c r="D53" s="98"/>
      <c r="E53" s="98"/>
      <c r="F53" s="98"/>
      <c r="G53" s="98"/>
      <c r="H53" s="147" t="s">
        <v>22</v>
      </c>
      <c r="I53" s="148"/>
      <c r="J53" s="148"/>
      <c r="K53" s="148"/>
      <c r="L53" s="148"/>
      <c r="M53" s="149"/>
      <c r="N53" s="98" t="s">
        <v>48</v>
      </c>
      <c r="O53" s="98"/>
      <c r="P53" s="98"/>
      <c r="Q53" s="98"/>
      <c r="R53" s="98"/>
      <c r="S53" s="21" t="s">
        <v>24</v>
      </c>
    </row>
    <row r="54" spans="1:19" x14ac:dyDescent="0.25">
      <c r="A54" s="16"/>
      <c r="B54" s="75"/>
      <c r="C54" s="75"/>
      <c r="D54" s="75"/>
      <c r="E54" s="75"/>
      <c r="F54" s="75"/>
      <c r="G54" s="75"/>
      <c r="H54" s="104"/>
      <c r="I54" s="105"/>
      <c r="J54" s="105"/>
      <c r="K54" s="105"/>
      <c r="L54" s="105"/>
      <c r="M54" s="106"/>
      <c r="N54" s="75"/>
      <c r="O54" s="75"/>
      <c r="P54" s="75"/>
      <c r="Q54" s="75"/>
      <c r="R54" s="75"/>
      <c r="S54" s="17"/>
    </row>
    <row r="55" spans="1:19" x14ac:dyDescent="0.25">
      <c r="A55" s="16"/>
      <c r="B55" s="75"/>
      <c r="C55" s="75"/>
      <c r="D55" s="75"/>
      <c r="E55" s="75"/>
      <c r="F55" s="75"/>
      <c r="G55" s="75"/>
      <c r="H55" s="104"/>
      <c r="I55" s="105"/>
      <c r="J55" s="105"/>
      <c r="K55" s="105"/>
      <c r="L55" s="105"/>
      <c r="M55" s="106"/>
      <c r="N55" s="75"/>
      <c r="O55" s="75"/>
      <c r="P55" s="75"/>
      <c r="Q55" s="75"/>
      <c r="R55" s="75"/>
      <c r="S55" s="17"/>
    </row>
    <row r="56" spans="1:19" x14ac:dyDescent="0.25">
      <c r="A56" s="16"/>
      <c r="B56" s="75"/>
      <c r="C56" s="75"/>
      <c r="D56" s="75"/>
      <c r="E56" s="75"/>
      <c r="F56" s="75"/>
      <c r="G56" s="75"/>
      <c r="H56" s="104"/>
      <c r="I56" s="105"/>
      <c r="J56" s="105"/>
      <c r="K56" s="105"/>
      <c r="L56" s="105"/>
      <c r="M56" s="106"/>
      <c r="N56" s="75"/>
      <c r="O56" s="75"/>
      <c r="P56" s="75"/>
      <c r="Q56" s="75"/>
      <c r="R56" s="75"/>
      <c r="S56" s="17"/>
    </row>
    <row r="57" spans="1:19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26"/>
      <c r="R57" s="27" t="s">
        <v>25</v>
      </c>
      <c r="S57" s="14">
        <f>SUM(S54:S56)</f>
        <v>0</v>
      </c>
    </row>
    <row r="58" spans="1:19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2"/>
    </row>
    <row r="59" spans="1:19" x14ac:dyDescent="0.25">
      <c r="A59" s="65" t="s">
        <v>49</v>
      </c>
      <c r="B59" s="66"/>
      <c r="C59" s="66"/>
      <c r="D59" s="66"/>
      <c r="E59" s="66"/>
      <c r="F59" s="66"/>
      <c r="G59" s="66" t="s">
        <v>44</v>
      </c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7"/>
    </row>
    <row r="60" spans="1:19" x14ac:dyDescent="0.25">
      <c r="A60" s="30" t="s">
        <v>23</v>
      </c>
      <c r="B60" s="141" t="s">
        <v>50</v>
      </c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3"/>
      <c r="S60" s="21" t="s">
        <v>24</v>
      </c>
    </row>
    <row r="61" spans="1:19" x14ac:dyDescent="0.25">
      <c r="A61" s="16"/>
      <c r="B61" s="104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6"/>
      <c r="S61" s="17"/>
    </row>
    <row r="62" spans="1:19" x14ac:dyDescent="0.25">
      <c r="A62" s="16"/>
      <c r="B62" s="104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6"/>
      <c r="S62" s="17"/>
    </row>
    <row r="63" spans="1:19" x14ac:dyDescent="0.25">
      <c r="A63" s="16"/>
      <c r="B63" s="104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6"/>
      <c r="S63" s="17"/>
    </row>
    <row r="64" spans="1:19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26"/>
      <c r="R64" s="27" t="s">
        <v>25</v>
      </c>
      <c r="S64" s="14">
        <f>SUM(S61:S63)</f>
        <v>0</v>
      </c>
    </row>
    <row r="65" spans="1:20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32"/>
      <c r="K65" s="32"/>
      <c r="L65" s="32"/>
      <c r="M65" s="32"/>
      <c r="N65" s="32"/>
      <c r="O65" s="32"/>
      <c r="P65" s="32"/>
      <c r="Q65" s="32"/>
      <c r="R65" s="32"/>
      <c r="S65" s="33"/>
    </row>
    <row r="66" spans="1:20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99" t="s">
        <v>51</v>
      </c>
      <c r="R66" s="100"/>
      <c r="S66" s="14">
        <f>S24+S33+R42+S42+S51+S57+S64</f>
        <v>0</v>
      </c>
    </row>
    <row r="67" spans="1:20" x14ac:dyDescent="0.25">
      <c r="J67" s="26"/>
      <c r="K67" s="26"/>
      <c r="L67" s="26"/>
      <c r="M67" s="26"/>
      <c r="N67" s="26"/>
      <c r="O67" s="26"/>
      <c r="P67" s="26"/>
      <c r="Q67" s="99" t="s">
        <v>53</v>
      </c>
      <c r="R67" s="100"/>
      <c r="S67" s="17">
        <v>0</v>
      </c>
    </row>
    <row r="68" spans="1:20" ht="15" customHeight="1" x14ac:dyDescent="0.25">
      <c r="J68" s="26"/>
      <c r="K68" s="26"/>
      <c r="L68" s="26"/>
      <c r="M68" s="26"/>
      <c r="N68" s="26"/>
      <c r="O68" s="99" t="s">
        <v>66</v>
      </c>
      <c r="P68" s="99"/>
      <c r="Q68" s="99"/>
      <c r="R68" s="100"/>
      <c r="S68" s="14">
        <f>S66-S67</f>
        <v>0</v>
      </c>
    </row>
    <row r="69" spans="1:20" ht="15" customHeight="1" x14ac:dyDescent="0.25">
      <c r="A69" s="101" t="s">
        <v>52</v>
      </c>
      <c r="B69" s="102"/>
      <c r="C69" s="103"/>
      <c r="D69" s="104"/>
      <c r="E69" s="105"/>
      <c r="F69" s="105"/>
      <c r="G69" s="105"/>
      <c r="H69" s="105"/>
      <c r="I69" s="106"/>
      <c r="J69" s="26"/>
      <c r="K69" s="26"/>
      <c r="L69" s="26"/>
      <c r="M69" s="26"/>
      <c r="N69" s="26"/>
      <c r="O69" s="99" t="s">
        <v>67</v>
      </c>
      <c r="P69" s="99"/>
      <c r="Q69" s="99"/>
      <c r="R69" s="100"/>
      <c r="S69" s="47">
        <f>S68-S70</f>
        <v>0</v>
      </c>
      <c r="T69" s="48"/>
    </row>
    <row r="70" spans="1:20" ht="15" customHeight="1" x14ac:dyDescent="0.25">
      <c r="A70" s="113" t="s">
        <v>54</v>
      </c>
      <c r="B70" s="113"/>
      <c r="C70" s="113"/>
      <c r="D70" s="113"/>
      <c r="E70" s="113"/>
      <c r="F70" s="113"/>
      <c r="G70" s="113"/>
      <c r="H70" s="113"/>
      <c r="I70" s="113"/>
      <c r="J70" s="26"/>
      <c r="K70" s="26"/>
      <c r="L70" s="26"/>
      <c r="M70" s="26"/>
      <c r="N70" s="26"/>
      <c r="O70" s="99" t="s">
        <v>68</v>
      </c>
      <c r="P70" s="99"/>
      <c r="Q70" s="99"/>
      <c r="R70" s="100"/>
      <c r="S70" s="47">
        <f>R42</f>
        <v>0</v>
      </c>
    </row>
    <row r="71" spans="1:20" ht="15" customHeight="1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34"/>
      <c r="R71" s="34"/>
      <c r="S71" s="35"/>
    </row>
    <row r="72" spans="1:20" x14ac:dyDescent="0.25">
      <c r="A72" s="36" t="s">
        <v>15</v>
      </c>
      <c r="B72" s="114"/>
      <c r="C72" s="115"/>
      <c r="D72" s="115"/>
      <c r="E72" s="115"/>
      <c r="F72" s="115"/>
      <c r="G72" s="115"/>
      <c r="H72" s="115"/>
      <c r="I72" s="116"/>
      <c r="J72" s="36" t="s">
        <v>15</v>
      </c>
      <c r="K72" s="114"/>
      <c r="L72" s="115"/>
      <c r="M72" s="115"/>
      <c r="N72" s="115"/>
      <c r="O72" s="115"/>
      <c r="P72" s="115"/>
      <c r="Q72" s="115"/>
      <c r="R72" s="115"/>
      <c r="S72" s="116"/>
    </row>
    <row r="73" spans="1:20" x14ac:dyDescent="0.25">
      <c r="A73" s="3" t="s">
        <v>56</v>
      </c>
      <c r="B73" s="104"/>
      <c r="C73" s="105"/>
      <c r="D73" s="105"/>
      <c r="E73" s="105"/>
      <c r="F73" s="105"/>
      <c r="G73" s="105"/>
      <c r="H73" s="105"/>
      <c r="I73" s="106"/>
      <c r="J73" s="3" t="s">
        <v>56</v>
      </c>
      <c r="K73" s="75"/>
      <c r="L73" s="75"/>
      <c r="M73" s="75"/>
      <c r="N73" s="75"/>
      <c r="O73" s="75"/>
      <c r="P73" s="75"/>
      <c r="Q73" s="75"/>
      <c r="R73" s="75"/>
      <c r="S73" s="75"/>
    </row>
    <row r="74" spans="1:20" x14ac:dyDescent="0.25">
      <c r="A74" s="37"/>
      <c r="B74" s="38"/>
      <c r="C74" s="38"/>
      <c r="D74" s="38"/>
      <c r="E74" s="38"/>
      <c r="F74" s="38"/>
      <c r="G74" s="38"/>
      <c r="H74" s="38"/>
      <c r="I74" s="38"/>
      <c r="J74" s="26"/>
      <c r="K74" s="26"/>
      <c r="L74" s="26"/>
      <c r="M74" s="38"/>
      <c r="N74" s="38"/>
      <c r="O74" s="38"/>
      <c r="P74" s="38"/>
      <c r="Q74" s="38"/>
      <c r="R74" s="38"/>
      <c r="S74" s="39"/>
    </row>
    <row r="75" spans="1:20" x14ac:dyDescent="0.25">
      <c r="A75" s="107"/>
      <c r="B75" s="108"/>
      <c r="C75" s="108"/>
      <c r="D75" s="108"/>
      <c r="E75" s="108"/>
      <c r="F75" s="108"/>
      <c r="G75" s="108"/>
      <c r="H75" s="108"/>
      <c r="I75" s="26"/>
      <c r="J75" s="109"/>
      <c r="K75" s="109"/>
      <c r="L75" s="109"/>
      <c r="M75" s="109"/>
      <c r="N75" s="109"/>
      <c r="O75" s="109"/>
      <c r="P75" s="109"/>
      <c r="Q75" s="109"/>
      <c r="R75" s="109"/>
      <c r="S75" s="40"/>
    </row>
    <row r="76" spans="1:20" x14ac:dyDescent="0.25">
      <c r="A76" s="110" t="str">
        <f>IF(G6="","Underskrift reisende",G6)</f>
        <v>Underskrift reisende</v>
      </c>
      <c r="B76" s="111"/>
      <c r="C76" s="111"/>
      <c r="D76" s="111"/>
      <c r="E76" s="111"/>
      <c r="F76" s="111"/>
      <c r="G76" s="111"/>
      <c r="H76" s="111"/>
      <c r="I76" s="41"/>
      <c r="J76" s="112" t="s">
        <v>57</v>
      </c>
      <c r="K76" s="112"/>
      <c r="L76" s="112"/>
      <c r="M76" s="112"/>
      <c r="N76" s="112"/>
      <c r="O76" s="112"/>
      <c r="P76" s="112"/>
      <c r="Q76" s="112"/>
      <c r="R76" s="112"/>
      <c r="S76" s="42"/>
    </row>
  </sheetData>
  <mergeCells count="122">
    <mergeCell ref="D14:S14"/>
    <mergeCell ref="A14:C14"/>
    <mergeCell ref="D13:S13"/>
    <mergeCell ref="A13:C13"/>
    <mergeCell ref="A44:S44"/>
    <mergeCell ref="C41:M41"/>
    <mergeCell ref="A41:B41"/>
    <mergeCell ref="F31:K31"/>
    <mergeCell ref="A31:E31"/>
    <mergeCell ref="F30:K30"/>
    <mergeCell ref="A30:E30"/>
    <mergeCell ref="F27:K29"/>
    <mergeCell ref="A27:E29"/>
    <mergeCell ref="A36:M36"/>
    <mergeCell ref="A37:M37"/>
    <mergeCell ref="O37:S37"/>
    <mergeCell ref="A38:M38"/>
    <mergeCell ref="A39:M39"/>
    <mergeCell ref="A40:B40"/>
    <mergeCell ref="C40:D40"/>
    <mergeCell ref="E40:M40"/>
    <mergeCell ref="A32:E32"/>
    <mergeCell ref="F32:K32"/>
    <mergeCell ref="L32:N32"/>
    <mergeCell ref="A76:H76"/>
    <mergeCell ref="J76:R76"/>
    <mergeCell ref="B72:I72"/>
    <mergeCell ref="K72:S72"/>
    <mergeCell ref="B73:I73"/>
    <mergeCell ref="K73:S73"/>
    <mergeCell ref="A75:H75"/>
    <mergeCell ref="J75:R75"/>
    <mergeCell ref="Q67:R67"/>
    <mergeCell ref="O68:R68"/>
    <mergeCell ref="A69:C69"/>
    <mergeCell ref="D69:I69"/>
    <mergeCell ref="O69:R69"/>
    <mergeCell ref="A70:I70"/>
    <mergeCell ref="O70:R70"/>
    <mergeCell ref="A59:S59"/>
    <mergeCell ref="B60:R60"/>
    <mergeCell ref="B61:R61"/>
    <mergeCell ref="B62:R62"/>
    <mergeCell ref="B63:R63"/>
    <mergeCell ref="Q66:R66"/>
    <mergeCell ref="B55:G55"/>
    <mergeCell ref="H55:M55"/>
    <mergeCell ref="N55:R55"/>
    <mergeCell ref="B56:G56"/>
    <mergeCell ref="H56:M56"/>
    <mergeCell ref="N56:R56"/>
    <mergeCell ref="A52:S52"/>
    <mergeCell ref="B53:G53"/>
    <mergeCell ref="H53:M53"/>
    <mergeCell ref="N53:R53"/>
    <mergeCell ref="B54:G54"/>
    <mergeCell ref="H54:M54"/>
    <mergeCell ref="N54:R54"/>
    <mergeCell ref="B48:G48"/>
    <mergeCell ref="H48:M48"/>
    <mergeCell ref="N48:R48"/>
    <mergeCell ref="B49:G49"/>
    <mergeCell ref="H49:M49"/>
    <mergeCell ref="N49:R49"/>
    <mergeCell ref="B46:G46"/>
    <mergeCell ref="H46:M46"/>
    <mergeCell ref="N46:R46"/>
    <mergeCell ref="B47:G47"/>
    <mergeCell ref="H47:M47"/>
    <mergeCell ref="N47:R47"/>
    <mergeCell ref="B45:G45"/>
    <mergeCell ref="H45:M45"/>
    <mergeCell ref="N45:R45"/>
    <mergeCell ref="A33:D33"/>
    <mergeCell ref="E33:N33"/>
    <mergeCell ref="R27:R29"/>
    <mergeCell ref="S27:S29"/>
    <mergeCell ref="L30:N30"/>
    <mergeCell ref="L31:N31"/>
    <mergeCell ref="A23:D23"/>
    <mergeCell ref="E23:K23"/>
    <mergeCell ref="L23:Q23"/>
    <mergeCell ref="A26:S26"/>
    <mergeCell ref="L27:N29"/>
    <mergeCell ref="O27:O29"/>
    <mergeCell ref="P27:P29"/>
    <mergeCell ref="Q27:Q29"/>
    <mergeCell ref="A21:D21"/>
    <mergeCell ref="E21:K21"/>
    <mergeCell ref="L21:Q21"/>
    <mergeCell ref="A22:D22"/>
    <mergeCell ref="E22:K22"/>
    <mergeCell ref="L22:Q22"/>
    <mergeCell ref="A15:S16"/>
    <mergeCell ref="A18:S18"/>
    <mergeCell ref="A19:D20"/>
    <mergeCell ref="E19:K20"/>
    <mergeCell ref="L19:Q20"/>
    <mergeCell ref="R19:R20"/>
    <mergeCell ref="S19:S20"/>
    <mergeCell ref="E12:I12"/>
    <mergeCell ref="L12:M12"/>
    <mergeCell ref="O12:S12"/>
    <mergeCell ref="D8:I8"/>
    <mergeCell ref="J8:K8"/>
    <mergeCell ref="M8:N8"/>
    <mergeCell ref="O8:S8"/>
    <mergeCell ref="A10:S10"/>
    <mergeCell ref="A11:I11"/>
    <mergeCell ref="J11:S11"/>
    <mergeCell ref="B6:I6"/>
    <mergeCell ref="J6:K6"/>
    <mergeCell ref="L6:S6"/>
    <mergeCell ref="B7:I7"/>
    <mergeCell ref="J7:K7"/>
    <mergeCell ref="L7:S7"/>
    <mergeCell ref="A2:S2"/>
    <mergeCell ref="A4:I4"/>
    <mergeCell ref="J4:S4"/>
    <mergeCell ref="J5:K5"/>
    <mergeCell ref="L5:S5"/>
    <mergeCell ref="A5:I5"/>
  </mergeCells>
  <pageMargins left="0.7" right="0.7" top="0.75" bottom="0.75" header="0.3" footer="0.3"/>
  <pageSetup paperSize="9" scale="80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74"/>
  <sheetViews>
    <sheetView showGridLines="0" zoomScaleNormal="100" workbookViewId="0">
      <selection activeCell="V18" sqref="V18"/>
    </sheetView>
  </sheetViews>
  <sheetFormatPr baseColWidth="10" defaultColWidth="11.42578125" defaultRowHeight="15" x14ac:dyDescent="0.25"/>
  <cols>
    <col min="1" max="1" width="9.85546875" style="1" customWidth="1"/>
    <col min="2" max="2" width="9.42578125" style="1" customWidth="1"/>
    <col min="3" max="3" width="8.7109375" style="1" customWidth="1"/>
    <col min="4" max="4" width="9.7109375" style="1" customWidth="1"/>
    <col min="5" max="5" width="9" style="1" customWidth="1"/>
    <col min="6" max="6" width="11.5703125" style="1" customWidth="1"/>
    <col min="7" max="7" width="6.7109375" style="1" customWidth="1"/>
    <col min="8" max="9" width="7.28515625" style="1" customWidth="1"/>
    <col min="10" max="10" width="6.7109375" style="1" customWidth="1"/>
    <col min="11" max="11" width="8.7109375" style="1" customWidth="1"/>
    <col min="12" max="12" width="7.28515625" style="1" customWidth="1"/>
    <col min="13" max="13" width="6.7109375" style="1" customWidth="1"/>
    <col min="14" max="14" width="7.28515625" style="1" customWidth="1"/>
    <col min="15" max="15" width="8.42578125" style="1" customWidth="1"/>
    <col min="16" max="16" width="7.42578125" style="1" customWidth="1"/>
    <col min="17" max="17" width="9.140625" style="1" customWidth="1"/>
    <col min="18" max="18" width="7.28515625" style="1" customWidth="1"/>
    <col min="19" max="19" width="12.7109375" style="1" customWidth="1"/>
    <col min="20" max="16384" width="11.42578125" style="1"/>
  </cols>
  <sheetData>
    <row r="2" spans="1:19" ht="36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4" spans="1:19" x14ac:dyDescent="0.25">
      <c r="A4" s="62" t="s">
        <v>1</v>
      </c>
      <c r="B4" s="63"/>
      <c r="C4" s="63"/>
      <c r="D4" s="63"/>
      <c r="E4" s="63"/>
      <c r="F4" s="63"/>
      <c r="G4" s="63"/>
      <c r="H4" s="63"/>
      <c r="I4" s="64"/>
      <c r="J4" s="65" t="s">
        <v>2</v>
      </c>
      <c r="K4" s="66"/>
      <c r="L4" s="66"/>
      <c r="M4" s="66"/>
      <c r="N4" s="66"/>
      <c r="O4" s="66"/>
      <c r="P4" s="66"/>
      <c r="Q4" s="66"/>
      <c r="R4" s="66"/>
      <c r="S4" s="67"/>
    </row>
    <row r="5" spans="1:19" x14ac:dyDescent="0.25">
      <c r="A5" s="69"/>
      <c r="B5" s="70"/>
      <c r="C5" s="70"/>
      <c r="D5" s="70"/>
      <c r="E5" s="70"/>
      <c r="F5" s="70"/>
      <c r="G5" s="70"/>
      <c r="H5" s="70"/>
      <c r="I5" s="71"/>
      <c r="J5" s="68" t="s">
        <v>3</v>
      </c>
      <c r="K5" s="55"/>
      <c r="L5" s="57" t="s">
        <v>4</v>
      </c>
      <c r="M5" s="57"/>
      <c r="N5" s="57"/>
      <c r="O5" s="57"/>
      <c r="P5" s="57"/>
      <c r="Q5" s="57"/>
      <c r="R5" s="57"/>
      <c r="S5" s="57"/>
    </row>
    <row r="6" spans="1:19" x14ac:dyDescent="0.25">
      <c r="A6" s="51" t="s">
        <v>5</v>
      </c>
      <c r="B6" s="52"/>
      <c r="C6" s="53"/>
      <c r="D6" s="53"/>
      <c r="E6" s="53"/>
      <c r="F6" s="53"/>
      <c r="G6" s="53"/>
      <c r="H6" s="53"/>
      <c r="I6" s="54"/>
      <c r="J6" s="55" t="s">
        <v>6</v>
      </c>
      <c r="K6" s="55"/>
      <c r="L6" s="56">
        <v>989617540</v>
      </c>
      <c r="M6" s="57"/>
      <c r="N6" s="57"/>
      <c r="O6" s="57"/>
      <c r="P6" s="57"/>
      <c r="Q6" s="57"/>
      <c r="R6" s="57"/>
      <c r="S6" s="57"/>
    </row>
    <row r="7" spans="1:19" x14ac:dyDescent="0.25">
      <c r="A7" s="3" t="s">
        <v>7</v>
      </c>
      <c r="B7" s="58"/>
      <c r="C7" s="59"/>
      <c r="D7" s="59"/>
      <c r="E7" s="59"/>
      <c r="F7" s="59"/>
      <c r="G7" s="59"/>
      <c r="H7" s="59"/>
      <c r="I7" s="60"/>
      <c r="J7" s="55" t="s">
        <v>7</v>
      </c>
      <c r="K7" s="55"/>
      <c r="L7" s="57" t="s">
        <v>8</v>
      </c>
      <c r="M7" s="57"/>
      <c r="N7" s="57"/>
      <c r="O7" s="57"/>
      <c r="P7" s="57"/>
      <c r="Q7" s="57"/>
      <c r="R7" s="57"/>
      <c r="S7" s="57"/>
    </row>
    <row r="8" spans="1:19" x14ac:dyDescent="0.25">
      <c r="A8" s="3" t="s">
        <v>9</v>
      </c>
      <c r="B8" s="49"/>
      <c r="C8" s="3" t="s">
        <v>10</v>
      </c>
      <c r="D8" s="78"/>
      <c r="E8" s="78"/>
      <c r="F8" s="78"/>
      <c r="G8" s="78"/>
      <c r="H8" s="78"/>
      <c r="I8" s="78"/>
      <c r="J8" s="55" t="s">
        <v>9</v>
      </c>
      <c r="K8" s="55"/>
      <c r="L8" s="49">
        <v>181</v>
      </c>
      <c r="M8" s="55" t="s">
        <v>10</v>
      </c>
      <c r="N8" s="55"/>
      <c r="O8" s="57" t="s">
        <v>11</v>
      </c>
      <c r="P8" s="57"/>
      <c r="Q8" s="57"/>
      <c r="R8" s="57"/>
      <c r="S8" s="57"/>
    </row>
    <row r="9" spans="1:19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25">
      <c r="A10" s="79" t="s">
        <v>12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spans="1:19" x14ac:dyDescent="0.25">
      <c r="A11" s="80" t="s">
        <v>13</v>
      </c>
      <c r="B11" s="80"/>
      <c r="C11" s="80"/>
      <c r="D11" s="80"/>
      <c r="E11" s="80"/>
      <c r="F11" s="80"/>
      <c r="G11" s="80"/>
      <c r="H11" s="80"/>
      <c r="I11" s="80"/>
      <c r="J11" s="80" t="s">
        <v>14</v>
      </c>
      <c r="K11" s="80"/>
      <c r="L11" s="80"/>
      <c r="M11" s="80"/>
      <c r="N11" s="80"/>
      <c r="O11" s="80"/>
      <c r="P11" s="80"/>
      <c r="Q11" s="80"/>
      <c r="R11" s="80"/>
      <c r="S11" s="80"/>
    </row>
    <row r="12" spans="1:19" x14ac:dyDescent="0.25">
      <c r="A12" s="43" t="s">
        <v>15</v>
      </c>
      <c r="B12" s="6"/>
      <c r="C12" s="44" t="s">
        <v>16</v>
      </c>
      <c r="D12" s="8"/>
      <c r="E12" s="55"/>
      <c r="F12" s="55"/>
      <c r="G12" s="55"/>
      <c r="H12" s="55"/>
      <c r="I12" s="55"/>
      <c r="J12" s="43" t="s">
        <v>15</v>
      </c>
      <c r="K12" s="6"/>
      <c r="L12" s="72" t="s">
        <v>16</v>
      </c>
      <c r="M12" s="72"/>
      <c r="N12" s="8"/>
      <c r="O12" s="73"/>
      <c r="P12" s="74"/>
      <c r="Q12" s="74"/>
      <c r="R12" s="74"/>
      <c r="S12" s="68"/>
    </row>
    <row r="13" spans="1:19" x14ac:dyDescent="0.25">
      <c r="A13" s="55" t="s">
        <v>17</v>
      </c>
      <c r="B13" s="55"/>
      <c r="C13" s="5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</row>
    <row r="14" spans="1:19" ht="15" customHeight="1" x14ac:dyDescent="0.25">
      <c r="A14" s="76" t="s">
        <v>18</v>
      </c>
      <c r="B14" s="76"/>
      <c r="C14" s="76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</row>
    <row r="15" spans="1:19" ht="17.100000000000001" customHeight="1" x14ac:dyDescent="0.25">
      <c r="A15" s="82"/>
      <c r="B15" s="83"/>
      <c r="C15" s="83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</row>
    <row r="16" spans="1:19" ht="17.100000000000001" customHeight="1" x14ac:dyDescent="0.25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</row>
    <row r="17" spans="1:19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25">
      <c r="A18" s="79" t="s">
        <v>19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</row>
    <row r="19" spans="1:19" ht="15" customHeight="1" x14ac:dyDescent="0.25">
      <c r="A19" s="85" t="s">
        <v>20</v>
      </c>
      <c r="B19" s="85"/>
      <c r="C19" s="85"/>
      <c r="D19" s="85"/>
      <c r="E19" s="86" t="s">
        <v>21</v>
      </c>
      <c r="F19" s="86"/>
      <c r="G19" s="86"/>
      <c r="H19" s="86"/>
      <c r="I19" s="86"/>
      <c r="J19" s="86"/>
      <c r="K19" s="86"/>
      <c r="L19" s="86" t="s">
        <v>22</v>
      </c>
      <c r="M19" s="86"/>
      <c r="N19" s="86"/>
      <c r="O19" s="86"/>
      <c r="P19" s="86"/>
      <c r="Q19" s="86"/>
      <c r="R19" s="86" t="s">
        <v>23</v>
      </c>
      <c r="S19" s="86" t="s">
        <v>24</v>
      </c>
    </row>
    <row r="20" spans="1:19" ht="15" customHeight="1" x14ac:dyDescent="0.25">
      <c r="A20" s="85"/>
      <c r="B20" s="85"/>
      <c r="C20" s="85"/>
      <c r="D20" s="85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5"/>
    </row>
    <row r="21" spans="1:19" x14ac:dyDescent="0.25">
      <c r="A21" s="75"/>
      <c r="B21" s="75"/>
      <c r="C21" s="75"/>
      <c r="D21" s="75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16"/>
      <c r="S21" s="17"/>
    </row>
    <row r="22" spans="1:19" x14ac:dyDescent="0.25">
      <c r="A22" s="75"/>
      <c r="B22" s="75"/>
      <c r="C22" s="75"/>
      <c r="D22" s="75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16"/>
      <c r="S22" s="17"/>
    </row>
    <row r="23" spans="1:19" x14ac:dyDescent="0.25">
      <c r="A23" s="75"/>
      <c r="B23" s="75"/>
      <c r="C23" s="75"/>
      <c r="D23" s="75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16"/>
      <c r="S23" s="17"/>
    </row>
    <row r="24" spans="1:19" ht="1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/>
      <c r="R24" s="13" t="s">
        <v>25</v>
      </c>
      <c r="S24" s="14">
        <f>SUM(S21:S23)</f>
        <v>0</v>
      </c>
    </row>
    <row r="25" spans="1:19" ht="1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2"/>
    </row>
    <row r="26" spans="1:19" s="2" customFormat="1" ht="15" customHeight="1" x14ac:dyDescent="0.25">
      <c r="A26" s="79" t="s">
        <v>26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</row>
    <row r="27" spans="1:19" s="2" customFormat="1" ht="15" customHeight="1" x14ac:dyDescent="0.25">
      <c r="A27" s="86" t="s">
        <v>27</v>
      </c>
      <c r="B27" s="86"/>
      <c r="C27" s="86"/>
      <c r="D27" s="86"/>
      <c r="E27" s="86"/>
      <c r="F27" s="86" t="s">
        <v>28</v>
      </c>
      <c r="G27" s="86"/>
      <c r="H27" s="86"/>
      <c r="I27" s="86"/>
      <c r="J27" s="86"/>
      <c r="K27" s="86"/>
      <c r="L27" s="86" t="s">
        <v>29</v>
      </c>
      <c r="M27" s="86"/>
      <c r="N27" s="86"/>
      <c r="O27" s="86" t="s">
        <v>30</v>
      </c>
      <c r="P27" s="86" t="s">
        <v>31</v>
      </c>
      <c r="Q27" s="86" t="s">
        <v>32</v>
      </c>
      <c r="R27" s="86" t="s">
        <v>23</v>
      </c>
      <c r="S27" s="86" t="s">
        <v>33</v>
      </c>
    </row>
    <row r="28" spans="1:19" s="2" customFormat="1" ht="15" customHeight="1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</row>
    <row r="29" spans="1:19" s="2" customFormat="1" ht="15" customHeight="1" x14ac:dyDescent="0.2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5"/>
    </row>
    <row r="30" spans="1:19" s="2" customFormat="1" ht="15" customHeight="1" x14ac:dyDescent="0.25">
      <c r="A30" s="87"/>
      <c r="B30" s="87"/>
      <c r="C30" s="87"/>
      <c r="D30" s="87"/>
      <c r="E30" s="87"/>
      <c r="F30" s="88"/>
      <c r="G30" s="88"/>
      <c r="H30" s="88"/>
      <c r="I30" s="88"/>
      <c r="J30" s="88"/>
      <c r="K30" s="88"/>
      <c r="L30" s="88"/>
      <c r="M30" s="88"/>
      <c r="N30" s="88"/>
      <c r="O30" s="18"/>
      <c r="P30" s="19"/>
      <c r="Q30" s="19"/>
      <c r="R30" s="16"/>
      <c r="S30" s="17"/>
    </row>
    <row r="31" spans="1:19" s="2" customFormat="1" ht="15" customHeight="1" x14ac:dyDescent="0.25">
      <c r="A31" s="87"/>
      <c r="B31" s="87"/>
      <c r="C31" s="87"/>
      <c r="D31" s="87"/>
      <c r="E31" s="87"/>
      <c r="F31" s="88"/>
      <c r="G31" s="88"/>
      <c r="H31" s="88"/>
      <c r="I31" s="88"/>
      <c r="J31" s="88"/>
      <c r="K31" s="88"/>
      <c r="L31" s="88"/>
      <c r="M31" s="88"/>
      <c r="N31" s="88"/>
      <c r="O31" s="18"/>
      <c r="P31" s="19"/>
      <c r="Q31" s="19"/>
      <c r="R31" s="16"/>
      <c r="S31" s="17"/>
    </row>
    <row r="32" spans="1:19" s="2" customFormat="1" ht="15" customHeight="1" x14ac:dyDescent="0.25">
      <c r="A32" s="87"/>
      <c r="B32" s="87"/>
      <c r="C32" s="87"/>
      <c r="D32" s="87"/>
      <c r="E32" s="87"/>
      <c r="F32" s="88"/>
      <c r="G32" s="88"/>
      <c r="H32" s="88"/>
      <c r="I32" s="88"/>
      <c r="J32" s="88"/>
      <c r="K32" s="88"/>
      <c r="L32" s="88"/>
      <c r="M32" s="88"/>
      <c r="N32" s="88"/>
      <c r="O32" s="18"/>
      <c r="P32" s="19"/>
      <c r="Q32" s="19"/>
      <c r="R32" s="16"/>
      <c r="S32" s="17"/>
    </row>
    <row r="33" spans="1:19" ht="15" customHeight="1" x14ac:dyDescent="0.25">
      <c r="A33" s="91" t="s">
        <v>34</v>
      </c>
      <c r="B33" s="92"/>
      <c r="C33" s="92"/>
      <c r="D33" s="93"/>
      <c r="E33" s="94"/>
      <c r="F33" s="95"/>
      <c r="G33" s="95"/>
      <c r="H33" s="95"/>
      <c r="I33" s="95"/>
      <c r="J33" s="95"/>
      <c r="K33" s="95"/>
      <c r="L33" s="95"/>
      <c r="M33" s="95"/>
      <c r="N33" s="96"/>
      <c r="O33" s="13" t="s">
        <v>25</v>
      </c>
      <c r="P33" s="20">
        <f>SUM(P30:P32)</f>
        <v>0</v>
      </c>
      <c r="Q33" s="20">
        <f>SUM(Q30:Q32)</f>
        <v>0</v>
      </c>
      <c r="R33" s="13" t="s">
        <v>25</v>
      </c>
      <c r="S33" s="14">
        <f>SUM(S30:S32)</f>
        <v>0</v>
      </c>
    </row>
    <row r="34" spans="1:19" ht="15" customHeigh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2"/>
    </row>
    <row r="35" spans="1:19" s="2" customFormat="1" ht="15" customHeight="1" x14ac:dyDescent="0.25">
      <c r="A35" s="79" t="s">
        <v>35</v>
      </c>
      <c r="B35" s="79"/>
      <c r="C35" s="79"/>
      <c r="D35" s="79"/>
      <c r="E35" s="79"/>
      <c r="F35" s="79"/>
      <c r="G35" s="79" t="s">
        <v>26</v>
      </c>
      <c r="H35" s="79"/>
      <c r="I35" s="79"/>
      <c r="J35" s="79"/>
      <c r="K35" s="79"/>
      <c r="L35" s="79"/>
      <c r="M35" s="79"/>
      <c r="N35" s="79"/>
      <c r="O35" s="79"/>
      <c r="P35" s="79" t="s">
        <v>36</v>
      </c>
      <c r="Q35" s="79" t="s">
        <v>37</v>
      </c>
      <c r="R35" s="79"/>
      <c r="S35" s="79" t="s">
        <v>25</v>
      </c>
    </row>
    <row r="36" spans="1:19" x14ac:dyDescent="0.25">
      <c r="A36" s="89" t="s">
        <v>38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21" t="s">
        <v>36</v>
      </c>
      <c r="R36" s="21" t="s">
        <v>37</v>
      </c>
      <c r="S36" s="21" t="s">
        <v>24</v>
      </c>
    </row>
    <row r="37" spans="1:19" x14ac:dyDescent="0.25">
      <c r="A37" s="76" t="s">
        <v>63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22"/>
      <c r="R37" s="171"/>
      <c r="S37" s="171"/>
    </row>
    <row r="38" spans="1:19" x14ac:dyDescent="0.25">
      <c r="A38" s="76" t="s">
        <v>64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23">
        <f>IF(Q37&gt;10000,0,(IF((Q37+P33)&lt;10000,P33,(10000-Q37))))</f>
        <v>0</v>
      </c>
      <c r="R38" s="10">
        <v>3.8</v>
      </c>
      <c r="S38" s="24">
        <f>Q38*R38</f>
        <v>0</v>
      </c>
    </row>
    <row r="39" spans="1:19" x14ac:dyDescent="0.25">
      <c r="A39" s="76" t="s">
        <v>65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23">
        <f>IF((Q37+P33)&lt;10000,0,IF(Q37&gt;10000,P33,(Q37+P33-10000)))</f>
        <v>0</v>
      </c>
      <c r="R39" s="10">
        <v>3.45</v>
      </c>
      <c r="S39" s="24">
        <f>Q39*R39</f>
        <v>0</v>
      </c>
    </row>
    <row r="40" spans="1:19" x14ac:dyDescent="0.25">
      <c r="A40" s="76" t="s">
        <v>39</v>
      </c>
      <c r="B40" s="76"/>
      <c r="C40" s="76" t="s">
        <v>40</v>
      </c>
      <c r="D40" s="76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23">
        <f>Q33</f>
        <v>0</v>
      </c>
      <c r="R40" s="10">
        <v>1</v>
      </c>
      <c r="S40" s="24">
        <f t="shared" ref="S40:S41" si="0">Q40*R40</f>
        <v>0</v>
      </c>
    </row>
    <row r="41" spans="1:19" x14ac:dyDescent="0.25">
      <c r="A41" s="76" t="s">
        <v>41</v>
      </c>
      <c r="B41" s="76"/>
      <c r="C41" s="76"/>
      <c r="D41" s="76" t="s">
        <v>42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25"/>
      <c r="R41" s="10">
        <v>1</v>
      </c>
      <c r="S41" s="24">
        <f t="shared" si="0"/>
        <v>0</v>
      </c>
    </row>
    <row r="42" spans="1:19" ht="1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26"/>
      <c r="R42" s="27" t="s">
        <v>25</v>
      </c>
      <c r="S42" s="14">
        <f>SUM(S38:S41)</f>
        <v>0</v>
      </c>
    </row>
    <row r="43" spans="1:19" ht="15" customHeight="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2"/>
    </row>
    <row r="44" spans="1:19" ht="15" customHeight="1" x14ac:dyDescent="0.25">
      <c r="A44" s="79" t="s">
        <v>43</v>
      </c>
      <c r="B44" s="79"/>
      <c r="C44" s="79"/>
      <c r="D44" s="79"/>
      <c r="E44" s="79"/>
      <c r="F44" s="79"/>
      <c r="G44" s="79" t="s">
        <v>44</v>
      </c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</row>
    <row r="45" spans="1:19" ht="15" customHeight="1" x14ac:dyDescent="0.25">
      <c r="A45" s="30" t="s">
        <v>23</v>
      </c>
      <c r="B45" s="89" t="s">
        <v>45</v>
      </c>
      <c r="C45" s="89"/>
      <c r="D45" s="89"/>
      <c r="E45" s="89"/>
      <c r="F45" s="89"/>
      <c r="G45" s="89"/>
      <c r="H45" s="89" t="s">
        <v>27</v>
      </c>
      <c r="I45" s="89"/>
      <c r="J45" s="89"/>
      <c r="K45" s="89"/>
      <c r="L45" s="89"/>
      <c r="M45" s="89"/>
      <c r="N45" s="89" t="s">
        <v>46</v>
      </c>
      <c r="O45" s="89"/>
      <c r="P45" s="89"/>
      <c r="Q45" s="89"/>
      <c r="R45" s="89"/>
      <c r="S45" s="21" t="s">
        <v>24</v>
      </c>
    </row>
    <row r="46" spans="1:19" ht="15" customHeight="1" x14ac:dyDescent="0.25">
      <c r="A46" s="16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17"/>
    </row>
    <row r="47" spans="1:19" ht="15" customHeight="1" x14ac:dyDescent="0.25">
      <c r="A47" s="16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17"/>
    </row>
    <row r="48" spans="1:19" ht="15" customHeight="1" x14ac:dyDescent="0.25">
      <c r="A48" s="16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17"/>
    </row>
    <row r="49" spans="1:19" ht="15" customHeight="1" x14ac:dyDescent="0.25">
      <c r="A49" s="16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17"/>
    </row>
    <row r="50" spans="1:19" ht="15" customHeight="1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26"/>
      <c r="R50" s="27" t="s">
        <v>25</v>
      </c>
      <c r="S50" s="14">
        <f>SUM(S46:S49)</f>
        <v>0</v>
      </c>
    </row>
    <row r="51" spans="1:19" ht="1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2"/>
    </row>
    <row r="52" spans="1:19" ht="15" customHeight="1" x14ac:dyDescent="0.25">
      <c r="A52" s="97" t="s">
        <v>47</v>
      </c>
      <c r="B52" s="97"/>
      <c r="C52" s="97"/>
      <c r="D52" s="97"/>
      <c r="E52" s="97"/>
      <c r="F52" s="97"/>
      <c r="G52" s="97" t="s">
        <v>44</v>
      </c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</row>
    <row r="53" spans="1:19" ht="15" customHeight="1" x14ac:dyDescent="0.25">
      <c r="A53" s="30" t="s">
        <v>23</v>
      </c>
      <c r="B53" s="98" t="s">
        <v>45</v>
      </c>
      <c r="C53" s="98"/>
      <c r="D53" s="98"/>
      <c r="E53" s="98"/>
      <c r="F53" s="98"/>
      <c r="G53" s="98"/>
      <c r="H53" s="98" t="s">
        <v>22</v>
      </c>
      <c r="I53" s="98"/>
      <c r="J53" s="98"/>
      <c r="K53" s="98"/>
      <c r="L53" s="98"/>
      <c r="M53" s="98"/>
      <c r="N53" s="98" t="s">
        <v>48</v>
      </c>
      <c r="O53" s="98"/>
      <c r="P53" s="98"/>
      <c r="Q53" s="98"/>
      <c r="R53" s="98"/>
      <c r="S53" s="21" t="s">
        <v>24</v>
      </c>
    </row>
    <row r="54" spans="1:19" ht="15" customHeight="1" x14ac:dyDescent="0.25">
      <c r="A54" s="16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17"/>
    </row>
    <row r="55" spans="1:19" ht="15" customHeight="1" x14ac:dyDescent="0.25">
      <c r="A55" s="16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17"/>
    </row>
    <row r="56" spans="1:19" ht="15" customHeight="1" x14ac:dyDescent="0.25">
      <c r="A56" s="16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17"/>
    </row>
    <row r="57" spans="1:19" ht="15" customHeight="1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26"/>
      <c r="R57" s="27" t="s">
        <v>25</v>
      </c>
      <c r="S57" s="14">
        <f>SUM(S54:S56)</f>
        <v>0</v>
      </c>
    </row>
    <row r="58" spans="1:19" ht="15" customHeight="1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2"/>
    </row>
    <row r="59" spans="1:19" x14ac:dyDescent="0.25">
      <c r="A59" s="79" t="s">
        <v>49</v>
      </c>
      <c r="B59" s="79"/>
      <c r="C59" s="79"/>
      <c r="D59" s="79"/>
      <c r="E59" s="79"/>
      <c r="F59" s="79"/>
      <c r="G59" s="79" t="s">
        <v>44</v>
      </c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1:19" x14ac:dyDescent="0.25">
      <c r="A60" s="30" t="s">
        <v>23</v>
      </c>
      <c r="B60" s="89" t="s">
        <v>50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21" t="s">
        <v>24</v>
      </c>
    </row>
    <row r="61" spans="1:19" x14ac:dyDescent="0.25">
      <c r="A61" s="16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17"/>
    </row>
    <row r="62" spans="1:19" x14ac:dyDescent="0.25">
      <c r="A62" s="16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17"/>
    </row>
    <row r="63" spans="1:19" x14ac:dyDescent="0.25">
      <c r="A63" s="16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17"/>
    </row>
    <row r="64" spans="1:19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26"/>
      <c r="R64" s="27" t="s">
        <v>25</v>
      </c>
      <c r="S64" s="14">
        <f>SUM(S61:S63)</f>
        <v>0</v>
      </c>
    </row>
    <row r="65" spans="1:19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32"/>
      <c r="K65" s="32"/>
      <c r="L65" s="32"/>
      <c r="M65" s="32"/>
      <c r="N65" s="32"/>
      <c r="O65" s="32"/>
      <c r="P65" s="32"/>
      <c r="Q65" s="32"/>
      <c r="R65" s="32"/>
      <c r="S65" s="33"/>
    </row>
    <row r="66" spans="1:19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99" t="s">
        <v>51</v>
      </c>
      <c r="R66" s="100"/>
      <c r="S66" s="14">
        <f>S24+S33+S42+S57+S50+S64</f>
        <v>0</v>
      </c>
    </row>
    <row r="67" spans="1:19" x14ac:dyDescent="0.25">
      <c r="A67" s="101" t="s">
        <v>52</v>
      </c>
      <c r="B67" s="102"/>
      <c r="C67" s="103"/>
      <c r="D67" s="104"/>
      <c r="E67" s="105"/>
      <c r="F67" s="105"/>
      <c r="G67" s="105"/>
      <c r="H67" s="105"/>
      <c r="I67" s="106"/>
      <c r="J67" s="26"/>
      <c r="K67" s="26"/>
      <c r="L67" s="26"/>
      <c r="M67" s="26"/>
      <c r="N67" s="26"/>
      <c r="O67" s="26"/>
      <c r="P67" s="26"/>
      <c r="Q67" s="99" t="s">
        <v>53</v>
      </c>
      <c r="R67" s="100"/>
      <c r="S67" s="17">
        <v>0</v>
      </c>
    </row>
    <row r="68" spans="1:19" ht="15" customHeight="1" x14ac:dyDescent="0.25">
      <c r="A68" s="113" t="s">
        <v>54</v>
      </c>
      <c r="B68" s="113"/>
      <c r="C68" s="113"/>
      <c r="D68" s="113"/>
      <c r="E68" s="113"/>
      <c r="F68" s="113"/>
      <c r="G68" s="113"/>
      <c r="H68" s="113"/>
      <c r="I68" s="113"/>
      <c r="J68" s="26"/>
      <c r="K68" s="26"/>
      <c r="L68" s="26"/>
      <c r="M68" s="26"/>
      <c r="N68" s="26"/>
      <c r="O68" s="99" t="s">
        <v>55</v>
      </c>
      <c r="P68" s="99"/>
      <c r="Q68" s="99"/>
      <c r="R68" s="100"/>
      <c r="S68" s="14">
        <f>S66-S67</f>
        <v>0</v>
      </c>
    </row>
    <row r="69" spans="1:19" ht="15" customHeight="1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34"/>
      <c r="R69" s="34"/>
      <c r="S69" s="35"/>
    </row>
    <row r="70" spans="1:19" x14ac:dyDescent="0.25">
      <c r="A70" s="36" t="s">
        <v>15</v>
      </c>
      <c r="B70" s="114"/>
      <c r="C70" s="115"/>
      <c r="D70" s="115"/>
      <c r="E70" s="115"/>
      <c r="F70" s="115"/>
      <c r="G70" s="115"/>
      <c r="H70" s="115"/>
      <c r="I70" s="116"/>
      <c r="J70" s="36" t="s">
        <v>15</v>
      </c>
      <c r="K70" s="114"/>
      <c r="L70" s="115"/>
      <c r="M70" s="115"/>
      <c r="N70" s="115"/>
      <c r="O70" s="115"/>
      <c r="P70" s="115"/>
      <c r="Q70" s="115"/>
      <c r="R70" s="115"/>
      <c r="S70" s="116"/>
    </row>
    <row r="71" spans="1:19" x14ac:dyDescent="0.25">
      <c r="A71" s="3" t="s">
        <v>56</v>
      </c>
      <c r="B71" s="104"/>
      <c r="C71" s="105"/>
      <c r="D71" s="105"/>
      <c r="E71" s="105"/>
      <c r="F71" s="105"/>
      <c r="G71" s="105"/>
      <c r="H71" s="105"/>
      <c r="I71" s="106"/>
      <c r="J71" s="3" t="s">
        <v>56</v>
      </c>
      <c r="K71" s="75"/>
      <c r="L71" s="75"/>
      <c r="M71" s="75"/>
      <c r="N71" s="75"/>
      <c r="O71" s="75"/>
      <c r="P71" s="75"/>
      <c r="Q71" s="75"/>
      <c r="R71" s="75"/>
      <c r="S71" s="75"/>
    </row>
    <row r="72" spans="1:19" x14ac:dyDescent="0.25">
      <c r="A72" s="37"/>
      <c r="B72" s="38"/>
      <c r="C72" s="38"/>
      <c r="D72" s="38"/>
      <c r="E72" s="38"/>
      <c r="F72" s="38"/>
      <c r="G72" s="38"/>
      <c r="H72" s="38"/>
      <c r="I72" s="38"/>
      <c r="J72" s="26"/>
      <c r="K72" s="26"/>
      <c r="L72" s="26"/>
      <c r="M72" s="38"/>
      <c r="N72" s="38"/>
      <c r="O72" s="38"/>
      <c r="P72" s="38"/>
      <c r="Q72" s="38"/>
      <c r="R72" s="38"/>
      <c r="S72" s="39"/>
    </row>
    <row r="73" spans="1:19" x14ac:dyDescent="0.25">
      <c r="A73" s="107"/>
      <c r="B73" s="108"/>
      <c r="C73" s="108"/>
      <c r="D73" s="108"/>
      <c r="E73" s="108"/>
      <c r="F73" s="108"/>
      <c r="G73" s="108"/>
      <c r="H73" s="108"/>
      <c r="I73" s="26"/>
      <c r="J73" s="109"/>
      <c r="K73" s="109"/>
      <c r="L73" s="109"/>
      <c r="M73" s="109"/>
      <c r="N73" s="109"/>
      <c r="O73" s="109"/>
      <c r="P73" s="109"/>
      <c r="Q73" s="109"/>
      <c r="R73" s="109"/>
      <c r="S73" s="40"/>
    </row>
    <row r="74" spans="1:19" x14ac:dyDescent="0.25">
      <c r="A74" s="110" t="str">
        <f>IF(G6="","Underskrift reisende",G6)</f>
        <v>Underskrift reisende</v>
      </c>
      <c r="B74" s="111"/>
      <c r="C74" s="111"/>
      <c r="D74" s="111"/>
      <c r="E74" s="111"/>
      <c r="F74" s="111"/>
      <c r="G74" s="111"/>
      <c r="H74" s="111"/>
      <c r="I74" s="41"/>
      <c r="J74" s="112" t="s">
        <v>57</v>
      </c>
      <c r="K74" s="112"/>
      <c r="L74" s="112"/>
      <c r="M74" s="112"/>
      <c r="N74" s="112"/>
      <c r="O74" s="112"/>
      <c r="P74" s="112"/>
      <c r="Q74" s="112"/>
      <c r="R74" s="112"/>
      <c r="S74" s="42"/>
    </row>
  </sheetData>
  <mergeCells count="120">
    <mergeCell ref="B6:I6"/>
    <mergeCell ref="J6:K6"/>
    <mergeCell ref="L6:S6"/>
    <mergeCell ref="B7:I7"/>
    <mergeCell ref="J7:K7"/>
    <mergeCell ref="L7:S7"/>
    <mergeCell ref="A2:S2"/>
    <mergeCell ref="A4:I4"/>
    <mergeCell ref="J4:S4"/>
    <mergeCell ref="J5:K5"/>
    <mergeCell ref="L5:S5"/>
    <mergeCell ref="A5:I5"/>
    <mergeCell ref="E12:I12"/>
    <mergeCell ref="L12:M12"/>
    <mergeCell ref="O12:S12"/>
    <mergeCell ref="A13:C13"/>
    <mergeCell ref="D13:S13"/>
    <mergeCell ref="A14:C14"/>
    <mergeCell ref="D14:S14"/>
    <mergeCell ref="D8:I8"/>
    <mergeCell ref="J8:K8"/>
    <mergeCell ref="M8:N8"/>
    <mergeCell ref="O8:S8"/>
    <mergeCell ref="A10:S10"/>
    <mergeCell ref="A11:I11"/>
    <mergeCell ref="J11:S11"/>
    <mergeCell ref="A21:D21"/>
    <mergeCell ref="E21:K21"/>
    <mergeCell ref="L21:Q21"/>
    <mergeCell ref="A22:D22"/>
    <mergeCell ref="E22:K22"/>
    <mergeCell ref="L22:Q22"/>
    <mergeCell ref="A15:S16"/>
    <mergeCell ref="A18:S18"/>
    <mergeCell ref="A19:D20"/>
    <mergeCell ref="E19:K20"/>
    <mergeCell ref="L19:Q20"/>
    <mergeCell ref="R19:R20"/>
    <mergeCell ref="S19:S20"/>
    <mergeCell ref="R27:R29"/>
    <mergeCell ref="S27:S29"/>
    <mergeCell ref="A30:E30"/>
    <mergeCell ref="F30:K30"/>
    <mergeCell ref="L30:N30"/>
    <mergeCell ref="A31:E31"/>
    <mergeCell ref="F31:K31"/>
    <mergeCell ref="L31:N31"/>
    <mergeCell ref="A23:D23"/>
    <mergeCell ref="E23:K23"/>
    <mergeCell ref="L23:Q23"/>
    <mergeCell ref="A26:S26"/>
    <mergeCell ref="A27:E29"/>
    <mergeCell ref="F27:K29"/>
    <mergeCell ref="L27:N29"/>
    <mergeCell ref="O27:O29"/>
    <mergeCell ref="P27:P29"/>
    <mergeCell ref="Q27:Q29"/>
    <mergeCell ref="A36:P36"/>
    <mergeCell ref="A37:P37"/>
    <mergeCell ref="R37:S37"/>
    <mergeCell ref="A38:P38"/>
    <mergeCell ref="A39:P39"/>
    <mergeCell ref="A40:B40"/>
    <mergeCell ref="C40:D40"/>
    <mergeCell ref="E40:P40"/>
    <mergeCell ref="A32:E32"/>
    <mergeCell ref="F32:K32"/>
    <mergeCell ref="L32:N32"/>
    <mergeCell ref="A33:D33"/>
    <mergeCell ref="E33:N33"/>
    <mergeCell ref="A35:S35"/>
    <mergeCell ref="B47:G47"/>
    <mergeCell ref="H47:M47"/>
    <mergeCell ref="N47:R47"/>
    <mergeCell ref="B48:G48"/>
    <mergeCell ref="H48:M48"/>
    <mergeCell ref="N48:R48"/>
    <mergeCell ref="A41:P41"/>
    <mergeCell ref="A44:S44"/>
    <mergeCell ref="B45:G45"/>
    <mergeCell ref="H45:M45"/>
    <mergeCell ref="N45:R45"/>
    <mergeCell ref="B46:G46"/>
    <mergeCell ref="H46:M46"/>
    <mergeCell ref="N46:R46"/>
    <mergeCell ref="B54:G54"/>
    <mergeCell ref="H54:M54"/>
    <mergeCell ref="N54:R54"/>
    <mergeCell ref="B55:G55"/>
    <mergeCell ref="H55:M55"/>
    <mergeCell ref="N55:R55"/>
    <mergeCell ref="B49:G49"/>
    <mergeCell ref="H49:M49"/>
    <mergeCell ref="N49:R49"/>
    <mergeCell ref="A52:S52"/>
    <mergeCell ref="B53:G53"/>
    <mergeCell ref="H53:M53"/>
    <mergeCell ref="N53:R53"/>
    <mergeCell ref="B62:R62"/>
    <mergeCell ref="B63:R63"/>
    <mergeCell ref="Q66:R66"/>
    <mergeCell ref="A67:C67"/>
    <mergeCell ref="D67:I67"/>
    <mergeCell ref="Q67:R67"/>
    <mergeCell ref="B56:G56"/>
    <mergeCell ref="H56:M56"/>
    <mergeCell ref="N56:R56"/>
    <mergeCell ref="A59:S59"/>
    <mergeCell ref="B60:R60"/>
    <mergeCell ref="B61:R61"/>
    <mergeCell ref="A73:H73"/>
    <mergeCell ref="J73:R73"/>
    <mergeCell ref="A74:H74"/>
    <mergeCell ref="J74:R74"/>
    <mergeCell ref="A68:I68"/>
    <mergeCell ref="O68:R68"/>
    <mergeCell ref="B70:I70"/>
    <mergeCell ref="K70:S70"/>
    <mergeCell ref="B71:I71"/>
    <mergeCell ref="K71:S71"/>
  </mergeCells>
  <dataValidations count="1">
    <dataValidation type="whole" allowBlank="1" showErrorMessage="1" errorTitle="Kun hele kilometer" error="Du må runde av til nærmeste hele kilometer" sqref="P39 P41" xr:uid="{00000000-0002-0000-0200-000000000000}">
      <formula1>0</formula1>
      <formula2>10000</formula2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76"/>
  <sheetViews>
    <sheetView workbookViewId="0">
      <selection activeCell="W11" sqref="W11"/>
    </sheetView>
  </sheetViews>
  <sheetFormatPr baseColWidth="10" defaultColWidth="11.42578125" defaultRowHeight="15" x14ac:dyDescent="0.25"/>
  <cols>
    <col min="1" max="1" width="9.85546875" style="1" customWidth="1"/>
    <col min="2" max="2" width="9.28515625" style="1" customWidth="1"/>
    <col min="3" max="3" width="8.7109375" style="1" customWidth="1"/>
    <col min="4" max="4" width="9.5703125" style="1" customWidth="1"/>
    <col min="5" max="5" width="9" style="1" customWidth="1"/>
    <col min="6" max="6" width="11.5703125" style="1" customWidth="1"/>
    <col min="7" max="7" width="6.7109375" style="1" customWidth="1"/>
    <col min="8" max="9" width="7.28515625" style="1" customWidth="1"/>
    <col min="10" max="10" width="6.7109375" style="1" customWidth="1"/>
    <col min="11" max="11" width="8.28515625" style="1" customWidth="1"/>
    <col min="12" max="12" width="7.28515625" style="1" customWidth="1"/>
    <col min="13" max="13" width="6.7109375" style="1" customWidth="1"/>
    <col min="14" max="14" width="7.28515625" style="1" customWidth="1"/>
    <col min="15" max="15" width="8.5703125" style="1" customWidth="1"/>
    <col min="16" max="16" width="7.140625" style="1" customWidth="1"/>
    <col min="17" max="17" width="8.5703125" style="1" customWidth="1"/>
    <col min="18" max="18" width="10.7109375" style="1" customWidth="1"/>
    <col min="19" max="19" width="12.7109375" style="1" customWidth="1"/>
    <col min="20" max="16384" width="11.42578125" style="1"/>
  </cols>
  <sheetData>
    <row r="2" spans="1:19" ht="36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4" spans="1:19" x14ac:dyDescent="0.25">
      <c r="A4" s="62" t="s">
        <v>1</v>
      </c>
      <c r="B4" s="63"/>
      <c r="C4" s="63"/>
      <c r="D4" s="63"/>
      <c r="E4" s="63"/>
      <c r="F4" s="63"/>
      <c r="G4" s="63"/>
      <c r="H4" s="63"/>
      <c r="I4" s="64"/>
      <c r="J4" s="65" t="s">
        <v>2</v>
      </c>
      <c r="K4" s="66"/>
      <c r="L4" s="66"/>
      <c r="M4" s="66"/>
      <c r="N4" s="66"/>
      <c r="O4" s="66"/>
      <c r="P4" s="66"/>
      <c r="Q4" s="66"/>
      <c r="R4" s="66"/>
      <c r="S4" s="67"/>
    </row>
    <row r="5" spans="1:19" x14ac:dyDescent="0.25">
      <c r="A5" s="69"/>
      <c r="B5" s="70"/>
      <c r="C5" s="70"/>
      <c r="D5" s="70"/>
      <c r="E5" s="70"/>
      <c r="F5" s="70"/>
      <c r="G5" s="70"/>
      <c r="H5" s="70"/>
      <c r="I5" s="71"/>
      <c r="J5" s="68" t="s">
        <v>3</v>
      </c>
      <c r="K5" s="55"/>
      <c r="L5" s="57" t="s">
        <v>4</v>
      </c>
      <c r="M5" s="57"/>
      <c r="N5" s="57"/>
      <c r="O5" s="57"/>
      <c r="P5" s="57"/>
      <c r="Q5" s="57"/>
      <c r="R5" s="57"/>
      <c r="S5" s="57"/>
    </row>
    <row r="6" spans="1:19" x14ac:dyDescent="0.25">
      <c r="A6" s="51" t="s">
        <v>5</v>
      </c>
      <c r="B6" s="52"/>
      <c r="C6" s="53"/>
      <c r="D6" s="53"/>
      <c r="E6" s="53"/>
      <c r="F6" s="53"/>
      <c r="G6" s="53"/>
      <c r="H6" s="53"/>
      <c r="I6" s="54"/>
      <c r="J6" s="55" t="s">
        <v>6</v>
      </c>
      <c r="K6" s="55"/>
      <c r="L6" s="56">
        <v>989617540</v>
      </c>
      <c r="M6" s="57"/>
      <c r="N6" s="57"/>
      <c r="O6" s="57"/>
      <c r="P6" s="57"/>
      <c r="Q6" s="57"/>
      <c r="R6" s="57"/>
      <c r="S6" s="57"/>
    </row>
    <row r="7" spans="1:19" x14ac:dyDescent="0.25">
      <c r="A7" s="3" t="s">
        <v>7</v>
      </c>
      <c r="B7" s="58"/>
      <c r="C7" s="59"/>
      <c r="D7" s="59"/>
      <c r="E7" s="59"/>
      <c r="F7" s="59"/>
      <c r="G7" s="59"/>
      <c r="H7" s="59"/>
      <c r="I7" s="60"/>
      <c r="J7" s="55" t="s">
        <v>7</v>
      </c>
      <c r="K7" s="55"/>
      <c r="L7" s="57" t="s">
        <v>8</v>
      </c>
      <c r="M7" s="57"/>
      <c r="N7" s="57"/>
      <c r="O7" s="57"/>
      <c r="P7" s="57"/>
      <c r="Q7" s="57"/>
      <c r="R7" s="57"/>
      <c r="S7" s="57"/>
    </row>
    <row r="8" spans="1:19" x14ac:dyDescent="0.25">
      <c r="A8" s="3" t="s">
        <v>9</v>
      </c>
      <c r="B8" s="49"/>
      <c r="C8" s="3" t="s">
        <v>10</v>
      </c>
      <c r="D8" s="78"/>
      <c r="E8" s="78"/>
      <c r="F8" s="78"/>
      <c r="G8" s="78"/>
      <c r="H8" s="78"/>
      <c r="I8" s="78"/>
      <c r="J8" s="55" t="s">
        <v>9</v>
      </c>
      <c r="K8" s="55"/>
      <c r="L8" s="49">
        <v>181</v>
      </c>
      <c r="M8" s="55" t="s">
        <v>10</v>
      </c>
      <c r="N8" s="55"/>
      <c r="O8" s="57" t="s">
        <v>11</v>
      </c>
      <c r="P8" s="57"/>
      <c r="Q8" s="57"/>
      <c r="R8" s="57"/>
      <c r="S8" s="57"/>
    </row>
    <row r="9" spans="1:19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25">
      <c r="A10" s="79" t="s">
        <v>12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spans="1:19" x14ac:dyDescent="0.25">
      <c r="A11" s="183" t="s">
        <v>13</v>
      </c>
      <c r="B11" s="184"/>
      <c r="C11" s="184"/>
      <c r="D11" s="184"/>
      <c r="E11" s="184"/>
      <c r="F11" s="184"/>
      <c r="G11" s="184"/>
      <c r="H11" s="184"/>
      <c r="I11" s="185"/>
      <c r="J11" s="183" t="s">
        <v>14</v>
      </c>
      <c r="K11" s="184"/>
      <c r="L11" s="184"/>
      <c r="M11" s="184"/>
      <c r="N11" s="184"/>
      <c r="O11" s="184"/>
      <c r="P11" s="184"/>
      <c r="Q11" s="184"/>
      <c r="R11" s="184"/>
      <c r="S11" s="185"/>
    </row>
    <row r="12" spans="1:19" x14ac:dyDescent="0.25">
      <c r="A12" s="5" t="s">
        <v>15</v>
      </c>
      <c r="B12" s="6"/>
      <c r="C12" s="7" t="s">
        <v>16</v>
      </c>
      <c r="D12" s="8"/>
      <c r="E12" s="178"/>
      <c r="F12" s="179"/>
      <c r="G12" s="179"/>
      <c r="H12" s="179"/>
      <c r="I12" s="180"/>
      <c r="J12" s="5" t="s">
        <v>15</v>
      </c>
      <c r="K12" s="6"/>
      <c r="L12" s="181" t="s">
        <v>16</v>
      </c>
      <c r="M12" s="182"/>
      <c r="N12" s="8"/>
      <c r="O12" s="178"/>
      <c r="P12" s="179"/>
      <c r="Q12" s="179"/>
      <c r="R12" s="179"/>
      <c r="S12" s="180"/>
    </row>
    <row r="13" spans="1:19" x14ac:dyDescent="0.25">
      <c r="A13" s="55" t="s">
        <v>17</v>
      </c>
      <c r="B13" s="55"/>
      <c r="C13" s="5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</row>
    <row r="14" spans="1:19" ht="15" customHeight="1" x14ac:dyDescent="0.25">
      <c r="A14" s="76" t="s">
        <v>18</v>
      </c>
      <c r="B14" s="76"/>
      <c r="C14" s="76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</row>
    <row r="15" spans="1:19" ht="17.100000000000001" customHeight="1" x14ac:dyDescent="0.25">
      <c r="A15" s="172"/>
      <c r="B15" s="151"/>
      <c r="C15" s="151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4"/>
    </row>
    <row r="16" spans="1:19" ht="17.100000000000001" customHeight="1" x14ac:dyDescent="0.25">
      <c r="A16" s="175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7"/>
    </row>
    <row r="17" spans="1:19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ht="15" customHeight="1" x14ac:dyDescent="0.25">
      <c r="A18" s="65" t="s">
        <v>19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7"/>
    </row>
    <row r="19" spans="1:19" ht="15" customHeight="1" x14ac:dyDescent="0.25">
      <c r="A19" s="85" t="s">
        <v>20</v>
      </c>
      <c r="B19" s="85"/>
      <c r="C19" s="85"/>
      <c r="D19" s="85"/>
      <c r="E19" s="86" t="s">
        <v>21</v>
      </c>
      <c r="F19" s="86"/>
      <c r="G19" s="86"/>
      <c r="H19" s="86"/>
      <c r="I19" s="86"/>
      <c r="J19" s="86"/>
      <c r="K19" s="86"/>
      <c r="L19" s="86" t="s">
        <v>22</v>
      </c>
      <c r="M19" s="86"/>
      <c r="N19" s="86"/>
      <c r="O19" s="86"/>
      <c r="P19" s="86"/>
      <c r="Q19" s="86"/>
      <c r="R19" s="86" t="s">
        <v>23</v>
      </c>
      <c r="S19" s="86" t="s">
        <v>24</v>
      </c>
    </row>
    <row r="20" spans="1:19" ht="15" customHeight="1" x14ac:dyDescent="0.25">
      <c r="A20" s="85"/>
      <c r="B20" s="85"/>
      <c r="C20" s="85"/>
      <c r="D20" s="85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5"/>
    </row>
    <row r="21" spans="1:19" x14ac:dyDescent="0.25">
      <c r="A21" s="75"/>
      <c r="B21" s="75"/>
      <c r="C21" s="75"/>
      <c r="D21" s="75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16"/>
      <c r="S21" s="17"/>
    </row>
    <row r="22" spans="1:19" x14ac:dyDescent="0.25">
      <c r="A22" s="75"/>
      <c r="B22" s="75"/>
      <c r="C22" s="75"/>
      <c r="D22" s="75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16"/>
      <c r="S22" s="17"/>
    </row>
    <row r="23" spans="1:19" x14ac:dyDescent="0.25">
      <c r="A23" s="75"/>
      <c r="B23" s="75"/>
      <c r="C23" s="75"/>
      <c r="D23" s="75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16"/>
      <c r="S23" s="17"/>
    </row>
    <row r="24" spans="1:19" ht="1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/>
      <c r="R24" s="13" t="s">
        <v>25</v>
      </c>
      <c r="S24" s="14">
        <f>SUM(S21:S23)</f>
        <v>0</v>
      </c>
    </row>
    <row r="25" spans="1:19" ht="1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2"/>
    </row>
    <row r="26" spans="1:19" s="2" customFormat="1" ht="15" customHeight="1" x14ac:dyDescent="0.25">
      <c r="A26" s="79" t="s">
        <v>26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</row>
    <row r="27" spans="1:19" s="2" customFormat="1" ht="15" customHeight="1" x14ac:dyDescent="0.25">
      <c r="A27" s="86" t="s">
        <v>27</v>
      </c>
      <c r="B27" s="86"/>
      <c r="C27" s="86"/>
      <c r="D27" s="86"/>
      <c r="E27" s="86"/>
      <c r="F27" s="86" t="s">
        <v>28</v>
      </c>
      <c r="G27" s="86"/>
      <c r="H27" s="86"/>
      <c r="I27" s="86"/>
      <c r="J27" s="86"/>
      <c r="K27" s="86"/>
      <c r="L27" s="86" t="s">
        <v>29</v>
      </c>
      <c r="M27" s="86"/>
      <c r="N27" s="86"/>
      <c r="O27" s="86" t="s">
        <v>30</v>
      </c>
      <c r="P27" s="86" t="s">
        <v>31</v>
      </c>
      <c r="Q27" s="86" t="s">
        <v>32</v>
      </c>
      <c r="R27" s="86" t="s">
        <v>23</v>
      </c>
      <c r="S27" s="86" t="s">
        <v>33</v>
      </c>
    </row>
    <row r="28" spans="1:19" s="2" customFormat="1" ht="15" customHeight="1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</row>
    <row r="29" spans="1:19" s="2" customFormat="1" ht="15" customHeight="1" x14ac:dyDescent="0.2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5"/>
    </row>
    <row r="30" spans="1:19" s="2" customFormat="1" ht="15" customHeight="1" x14ac:dyDescent="0.25">
      <c r="A30" s="87"/>
      <c r="B30" s="87"/>
      <c r="C30" s="87"/>
      <c r="D30" s="87"/>
      <c r="E30" s="87"/>
      <c r="F30" s="88"/>
      <c r="G30" s="88"/>
      <c r="H30" s="88"/>
      <c r="I30" s="88"/>
      <c r="J30" s="88"/>
      <c r="K30" s="88"/>
      <c r="L30" s="88"/>
      <c r="M30" s="88"/>
      <c r="N30" s="88"/>
      <c r="O30" s="18"/>
      <c r="P30" s="19"/>
      <c r="Q30" s="19"/>
      <c r="R30" s="16"/>
      <c r="S30" s="17"/>
    </row>
    <row r="31" spans="1:19" s="2" customFormat="1" ht="15" customHeight="1" x14ac:dyDescent="0.25">
      <c r="A31" s="87"/>
      <c r="B31" s="87"/>
      <c r="C31" s="87"/>
      <c r="D31" s="87"/>
      <c r="E31" s="87"/>
      <c r="F31" s="88"/>
      <c r="G31" s="88"/>
      <c r="H31" s="88"/>
      <c r="I31" s="88"/>
      <c r="J31" s="88"/>
      <c r="K31" s="88"/>
      <c r="L31" s="88"/>
      <c r="M31" s="88"/>
      <c r="N31" s="88"/>
      <c r="O31" s="18"/>
      <c r="P31" s="19"/>
      <c r="Q31" s="19"/>
      <c r="R31" s="16"/>
      <c r="S31" s="17"/>
    </row>
    <row r="32" spans="1:19" s="2" customFormat="1" ht="15" customHeight="1" x14ac:dyDescent="0.25">
      <c r="A32" s="87"/>
      <c r="B32" s="87"/>
      <c r="C32" s="87"/>
      <c r="D32" s="87"/>
      <c r="E32" s="87"/>
      <c r="F32" s="88"/>
      <c r="G32" s="88"/>
      <c r="H32" s="88"/>
      <c r="I32" s="88"/>
      <c r="J32" s="88"/>
      <c r="K32" s="88"/>
      <c r="L32" s="88"/>
      <c r="M32" s="88"/>
      <c r="N32" s="88"/>
      <c r="O32" s="18"/>
      <c r="P32" s="19"/>
      <c r="Q32" s="19"/>
      <c r="R32" s="16"/>
      <c r="S32" s="17"/>
    </row>
    <row r="33" spans="1:19" ht="15" customHeight="1" x14ac:dyDescent="0.25">
      <c r="A33" s="91" t="s">
        <v>34</v>
      </c>
      <c r="B33" s="92"/>
      <c r="C33" s="92"/>
      <c r="D33" s="93"/>
      <c r="E33" s="94"/>
      <c r="F33" s="95"/>
      <c r="G33" s="95"/>
      <c r="H33" s="95"/>
      <c r="I33" s="95"/>
      <c r="J33" s="95"/>
      <c r="K33" s="95"/>
      <c r="L33" s="95"/>
      <c r="M33" s="95"/>
      <c r="N33" s="96"/>
      <c r="O33" s="13" t="s">
        <v>25</v>
      </c>
      <c r="P33" s="20">
        <f>SUM(P30:P32)</f>
        <v>0</v>
      </c>
      <c r="Q33" s="20">
        <f>SUM(Q30:Q32)</f>
        <v>0</v>
      </c>
      <c r="R33" s="13" t="s">
        <v>25</v>
      </c>
      <c r="S33" s="14">
        <f>SUM(S30:S32)</f>
        <v>0</v>
      </c>
    </row>
    <row r="34" spans="1:19" ht="15" customHeigh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2"/>
    </row>
    <row r="35" spans="1:19" s="2" customFormat="1" ht="15" customHeight="1" x14ac:dyDescent="0.25">
      <c r="A35" s="79" t="s">
        <v>35</v>
      </c>
      <c r="B35" s="79"/>
      <c r="C35" s="79"/>
      <c r="D35" s="79"/>
      <c r="E35" s="79"/>
      <c r="F35" s="79"/>
      <c r="G35" s="79" t="s">
        <v>26</v>
      </c>
      <c r="H35" s="79"/>
      <c r="I35" s="79"/>
      <c r="J35" s="79"/>
      <c r="K35" s="79"/>
      <c r="L35" s="79"/>
      <c r="M35" s="79"/>
      <c r="N35" s="79"/>
      <c r="O35" s="79"/>
      <c r="P35" s="79" t="s">
        <v>36</v>
      </c>
      <c r="Q35" s="79" t="s">
        <v>37</v>
      </c>
      <c r="R35" s="79"/>
      <c r="S35" s="79" t="s">
        <v>25</v>
      </c>
    </row>
    <row r="36" spans="1:19" ht="38.25" x14ac:dyDescent="0.25">
      <c r="A36" s="141" t="s">
        <v>38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3"/>
      <c r="N36" s="21" t="s">
        <v>36</v>
      </c>
      <c r="O36" s="45" t="s">
        <v>58</v>
      </c>
      <c r="P36" s="46" t="s">
        <v>59</v>
      </c>
      <c r="Q36" s="45" t="s">
        <v>60</v>
      </c>
      <c r="R36" s="45" t="s">
        <v>61</v>
      </c>
      <c r="S36" s="45" t="s">
        <v>62</v>
      </c>
    </row>
    <row r="37" spans="1:19" x14ac:dyDescent="0.25">
      <c r="A37" s="153" t="s">
        <v>63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5"/>
      <c r="N37" s="22"/>
      <c r="O37" s="165"/>
      <c r="P37" s="166"/>
      <c r="Q37" s="166"/>
      <c r="R37" s="166"/>
      <c r="S37" s="167"/>
    </row>
    <row r="38" spans="1:19" x14ac:dyDescent="0.25">
      <c r="A38" s="153" t="s">
        <v>64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5"/>
      <c r="N38" s="23">
        <f>IF(N37&gt;10000,0,(IF((N37+P33)&lt;10000,P33,(10000-N37))))</f>
        <v>0</v>
      </c>
      <c r="O38" s="10">
        <v>4.0999999999999996</v>
      </c>
      <c r="P38" s="10">
        <v>3.8</v>
      </c>
      <c r="Q38" s="10">
        <f>O38-P38</f>
        <v>0.29999999999999982</v>
      </c>
      <c r="R38" s="24">
        <f>N38*Q38</f>
        <v>0</v>
      </c>
      <c r="S38" s="24">
        <f>N38*P38</f>
        <v>0</v>
      </c>
    </row>
    <row r="39" spans="1:19" x14ac:dyDescent="0.25">
      <c r="A39" s="153" t="s">
        <v>65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5"/>
      <c r="N39" s="23">
        <f>IF((N37+P33)&lt;10000,0,IF(N37&gt;10000,P33,(N37+P33-10000)))</f>
        <v>0</v>
      </c>
      <c r="O39" s="10">
        <v>3.45</v>
      </c>
      <c r="P39" s="10">
        <v>3.45</v>
      </c>
      <c r="Q39" s="24">
        <f t="shared" ref="Q39:Q41" si="0">O39-P39</f>
        <v>0</v>
      </c>
      <c r="R39" s="24">
        <f t="shared" ref="R39:R41" si="1">N39*Q39</f>
        <v>0</v>
      </c>
      <c r="S39" s="24">
        <f>N39*P39</f>
        <v>0</v>
      </c>
    </row>
    <row r="40" spans="1:19" x14ac:dyDescent="0.25">
      <c r="A40" s="153" t="s">
        <v>39</v>
      </c>
      <c r="B40" s="155"/>
      <c r="C40" s="153" t="s">
        <v>40</v>
      </c>
      <c r="D40" s="155"/>
      <c r="E40" s="168"/>
      <c r="F40" s="169"/>
      <c r="G40" s="169"/>
      <c r="H40" s="169"/>
      <c r="I40" s="169"/>
      <c r="J40" s="169"/>
      <c r="K40" s="169"/>
      <c r="L40" s="169"/>
      <c r="M40" s="170"/>
      <c r="N40" s="23">
        <f>Q33</f>
        <v>0</v>
      </c>
      <c r="O40" s="10">
        <v>1</v>
      </c>
      <c r="P40" s="10">
        <v>1</v>
      </c>
      <c r="Q40" s="24">
        <f t="shared" si="0"/>
        <v>0</v>
      </c>
      <c r="R40" s="24">
        <f t="shared" si="1"/>
        <v>0</v>
      </c>
      <c r="S40" s="24">
        <f t="shared" ref="S40:S41" si="2">N40*P40</f>
        <v>0</v>
      </c>
    </row>
    <row r="41" spans="1:19" x14ac:dyDescent="0.25">
      <c r="A41" s="153" t="s">
        <v>41</v>
      </c>
      <c r="B41" s="155"/>
      <c r="C41" s="153"/>
      <c r="D41" s="154"/>
      <c r="E41" s="154"/>
      <c r="F41" s="154"/>
      <c r="G41" s="154"/>
      <c r="H41" s="154"/>
      <c r="I41" s="154"/>
      <c r="J41" s="154"/>
      <c r="K41" s="154"/>
      <c r="L41" s="154"/>
      <c r="M41" s="155"/>
      <c r="N41" s="25"/>
      <c r="O41" s="10">
        <v>1</v>
      </c>
      <c r="P41" s="10">
        <v>1</v>
      </c>
      <c r="Q41" s="24">
        <f t="shared" si="0"/>
        <v>0</v>
      </c>
      <c r="R41" s="24">
        <f t="shared" si="1"/>
        <v>0</v>
      </c>
      <c r="S41" s="24">
        <f t="shared" si="2"/>
        <v>0</v>
      </c>
    </row>
    <row r="42" spans="1:19" ht="1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27" t="s">
        <v>25</v>
      </c>
      <c r="R42" s="14">
        <f>SUM(R38:R41)</f>
        <v>0</v>
      </c>
      <c r="S42" s="14">
        <f>SUM(S38:S41)</f>
        <v>0</v>
      </c>
    </row>
    <row r="43" spans="1:19" ht="15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9"/>
    </row>
    <row r="44" spans="1:19" x14ac:dyDescent="0.25">
      <c r="A44" s="79" t="s">
        <v>43</v>
      </c>
      <c r="B44" s="79"/>
      <c r="C44" s="79"/>
      <c r="D44" s="79"/>
      <c r="E44" s="79"/>
      <c r="F44" s="79"/>
      <c r="G44" s="79" t="s">
        <v>44</v>
      </c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</row>
    <row r="45" spans="1:19" x14ac:dyDescent="0.25">
      <c r="A45" s="30" t="s">
        <v>23</v>
      </c>
      <c r="B45" s="89" t="s">
        <v>45</v>
      </c>
      <c r="C45" s="89"/>
      <c r="D45" s="89"/>
      <c r="E45" s="89"/>
      <c r="F45" s="89"/>
      <c r="G45" s="89"/>
      <c r="H45" s="89" t="s">
        <v>27</v>
      </c>
      <c r="I45" s="89"/>
      <c r="J45" s="89"/>
      <c r="K45" s="89"/>
      <c r="L45" s="89"/>
      <c r="M45" s="89"/>
      <c r="N45" s="89" t="s">
        <v>46</v>
      </c>
      <c r="O45" s="89"/>
      <c r="P45" s="89"/>
      <c r="Q45" s="89"/>
      <c r="R45" s="89"/>
      <c r="S45" s="21" t="s">
        <v>24</v>
      </c>
    </row>
    <row r="46" spans="1:19" x14ac:dyDescent="0.25">
      <c r="A46" s="16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17"/>
    </row>
    <row r="47" spans="1:19" x14ac:dyDescent="0.25">
      <c r="A47" s="16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17"/>
    </row>
    <row r="48" spans="1:19" x14ac:dyDescent="0.25">
      <c r="A48" s="16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17"/>
    </row>
    <row r="49" spans="1:19" x14ac:dyDescent="0.25">
      <c r="A49" s="16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17"/>
    </row>
    <row r="50" spans="1:19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26"/>
      <c r="R50" s="27" t="s">
        <v>25</v>
      </c>
      <c r="S50" s="14">
        <f>SUM(S46:S49)</f>
        <v>0</v>
      </c>
    </row>
    <row r="51" spans="1:19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2"/>
    </row>
    <row r="52" spans="1:19" x14ac:dyDescent="0.25">
      <c r="A52" s="97" t="s">
        <v>47</v>
      </c>
      <c r="B52" s="97"/>
      <c r="C52" s="97"/>
      <c r="D52" s="97"/>
      <c r="E52" s="97"/>
      <c r="F52" s="97"/>
      <c r="G52" s="97" t="s">
        <v>44</v>
      </c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</row>
    <row r="53" spans="1:19" x14ac:dyDescent="0.25">
      <c r="A53" s="30" t="s">
        <v>23</v>
      </c>
      <c r="B53" s="98" t="s">
        <v>45</v>
      </c>
      <c r="C53" s="98"/>
      <c r="D53" s="98"/>
      <c r="E53" s="98"/>
      <c r="F53" s="98"/>
      <c r="G53" s="98"/>
      <c r="H53" s="98" t="s">
        <v>22</v>
      </c>
      <c r="I53" s="98"/>
      <c r="J53" s="98"/>
      <c r="K53" s="98"/>
      <c r="L53" s="98"/>
      <c r="M53" s="98"/>
      <c r="N53" s="98" t="s">
        <v>48</v>
      </c>
      <c r="O53" s="98"/>
      <c r="P53" s="98"/>
      <c r="Q53" s="98"/>
      <c r="R53" s="98"/>
      <c r="S53" s="21" t="s">
        <v>24</v>
      </c>
    </row>
    <row r="54" spans="1:19" x14ac:dyDescent="0.25">
      <c r="A54" s="16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17"/>
    </row>
    <row r="55" spans="1:19" x14ac:dyDescent="0.25">
      <c r="A55" s="16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17"/>
    </row>
    <row r="56" spans="1:19" x14ac:dyDescent="0.25">
      <c r="A56" s="16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17"/>
    </row>
    <row r="57" spans="1:19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26"/>
      <c r="R57" s="27" t="s">
        <v>25</v>
      </c>
      <c r="S57" s="14">
        <f>SUM(S54:S56)</f>
        <v>0</v>
      </c>
    </row>
    <row r="58" spans="1:19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2"/>
    </row>
    <row r="59" spans="1:19" x14ac:dyDescent="0.25">
      <c r="A59" s="79" t="s">
        <v>49</v>
      </c>
      <c r="B59" s="79"/>
      <c r="C59" s="79"/>
      <c r="D59" s="79"/>
      <c r="E59" s="79"/>
      <c r="F59" s="79"/>
      <c r="G59" s="79" t="s">
        <v>44</v>
      </c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1:19" x14ac:dyDescent="0.25">
      <c r="A60" s="30" t="s">
        <v>23</v>
      </c>
      <c r="B60" s="89" t="s">
        <v>50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21" t="s">
        <v>24</v>
      </c>
    </row>
    <row r="61" spans="1:19" x14ac:dyDescent="0.25">
      <c r="A61" s="16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17"/>
    </row>
    <row r="62" spans="1:19" x14ac:dyDescent="0.25">
      <c r="A62" s="16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17"/>
    </row>
    <row r="63" spans="1:19" x14ac:dyDescent="0.25">
      <c r="A63" s="16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17"/>
    </row>
    <row r="64" spans="1:19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26"/>
      <c r="R64" s="27" t="s">
        <v>25</v>
      </c>
      <c r="S64" s="14">
        <f>SUM(S61:S63)</f>
        <v>0</v>
      </c>
    </row>
    <row r="65" spans="1:20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32"/>
      <c r="K65" s="32"/>
      <c r="L65" s="32"/>
      <c r="M65" s="32"/>
      <c r="N65" s="32"/>
      <c r="O65" s="32"/>
      <c r="P65" s="32"/>
      <c r="Q65" s="32"/>
      <c r="R65" s="32"/>
      <c r="S65" s="33"/>
    </row>
    <row r="66" spans="1:20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99" t="s">
        <v>51</v>
      </c>
      <c r="R66" s="100"/>
      <c r="S66" s="14">
        <f>S24+S33+R42+S42+S51+S57+S64</f>
        <v>0</v>
      </c>
    </row>
    <row r="67" spans="1:20" x14ac:dyDescent="0.25">
      <c r="J67" s="26"/>
      <c r="K67" s="26"/>
      <c r="L67" s="26"/>
      <c r="M67" s="26"/>
      <c r="N67" s="26"/>
      <c r="O67" s="26"/>
      <c r="P67" s="26"/>
      <c r="Q67" s="99" t="s">
        <v>53</v>
      </c>
      <c r="R67" s="100"/>
      <c r="S67" s="17">
        <v>0</v>
      </c>
    </row>
    <row r="68" spans="1:20" ht="15" customHeight="1" x14ac:dyDescent="0.25">
      <c r="J68" s="26"/>
      <c r="K68" s="26"/>
      <c r="L68" s="26"/>
      <c r="M68" s="26"/>
      <c r="N68" s="26"/>
      <c r="O68" s="99" t="s">
        <v>66</v>
      </c>
      <c r="P68" s="99"/>
      <c r="Q68" s="99"/>
      <c r="R68" s="100"/>
      <c r="S68" s="14">
        <f>S66-S67</f>
        <v>0</v>
      </c>
    </row>
    <row r="69" spans="1:20" ht="15" customHeight="1" x14ac:dyDescent="0.25">
      <c r="A69" s="101" t="s">
        <v>52</v>
      </c>
      <c r="B69" s="102"/>
      <c r="C69" s="103"/>
      <c r="D69" s="104"/>
      <c r="E69" s="105"/>
      <c r="F69" s="105"/>
      <c r="G69" s="105"/>
      <c r="H69" s="105"/>
      <c r="I69" s="106"/>
      <c r="J69" s="26"/>
      <c r="K69" s="26"/>
      <c r="L69" s="26"/>
      <c r="M69" s="26"/>
      <c r="N69" s="26"/>
      <c r="O69" s="99" t="s">
        <v>67</v>
      </c>
      <c r="P69" s="99"/>
      <c r="Q69" s="99"/>
      <c r="R69" s="100"/>
      <c r="S69" s="47">
        <f>S68-S70</f>
        <v>0</v>
      </c>
      <c r="T69" s="48"/>
    </row>
    <row r="70" spans="1:20" ht="15" customHeight="1" x14ac:dyDescent="0.25">
      <c r="A70" s="113" t="s">
        <v>54</v>
      </c>
      <c r="B70" s="113"/>
      <c r="C70" s="113"/>
      <c r="D70" s="113"/>
      <c r="E70" s="113"/>
      <c r="F70" s="113"/>
      <c r="G70" s="113"/>
      <c r="H70" s="113"/>
      <c r="I70" s="113"/>
      <c r="J70" s="26"/>
      <c r="K70" s="26"/>
      <c r="L70" s="26"/>
      <c r="M70" s="26"/>
      <c r="N70" s="26"/>
      <c r="O70" s="99" t="s">
        <v>68</v>
      </c>
      <c r="P70" s="99"/>
      <c r="Q70" s="99"/>
      <c r="R70" s="100"/>
      <c r="S70" s="47">
        <f>R42</f>
        <v>0</v>
      </c>
    </row>
    <row r="71" spans="1:20" ht="15" customHeight="1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34"/>
      <c r="R71" s="34"/>
      <c r="S71" s="35"/>
    </row>
    <row r="72" spans="1:20" x14ac:dyDescent="0.25">
      <c r="A72" s="36" t="s">
        <v>15</v>
      </c>
      <c r="B72" s="114"/>
      <c r="C72" s="115"/>
      <c r="D72" s="115"/>
      <c r="E72" s="115"/>
      <c r="F72" s="115"/>
      <c r="G72" s="115"/>
      <c r="H72" s="115"/>
      <c r="I72" s="116"/>
      <c r="J72" s="36" t="s">
        <v>15</v>
      </c>
      <c r="K72" s="114"/>
      <c r="L72" s="115"/>
      <c r="M72" s="115"/>
      <c r="N72" s="115"/>
      <c r="O72" s="115"/>
      <c r="P72" s="115"/>
      <c r="Q72" s="115"/>
      <c r="R72" s="115"/>
      <c r="S72" s="116"/>
    </row>
    <row r="73" spans="1:20" x14ac:dyDescent="0.25">
      <c r="A73" s="3" t="s">
        <v>56</v>
      </c>
      <c r="B73" s="104"/>
      <c r="C73" s="105"/>
      <c r="D73" s="105"/>
      <c r="E73" s="105"/>
      <c r="F73" s="105"/>
      <c r="G73" s="105"/>
      <c r="H73" s="105"/>
      <c r="I73" s="106"/>
      <c r="J73" s="3" t="s">
        <v>56</v>
      </c>
      <c r="K73" s="75"/>
      <c r="L73" s="75"/>
      <c r="M73" s="75"/>
      <c r="N73" s="75"/>
      <c r="O73" s="75"/>
      <c r="P73" s="75"/>
      <c r="Q73" s="75"/>
      <c r="R73" s="75"/>
      <c r="S73" s="75"/>
    </row>
    <row r="74" spans="1:20" x14ac:dyDescent="0.25">
      <c r="A74" s="37"/>
      <c r="B74" s="38"/>
      <c r="C74" s="38"/>
      <c r="D74" s="38"/>
      <c r="E74" s="38"/>
      <c r="F74" s="38"/>
      <c r="G74" s="38"/>
      <c r="H74" s="38"/>
      <c r="I74" s="38"/>
      <c r="J74" s="26"/>
      <c r="K74" s="26"/>
      <c r="L74" s="26"/>
      <c r="M74" s="38"/>
      <c r="N74" s="38"/>
      <c r="O74" s="38"/>
      <c r="P74" s="38"/>
      <c r="Q74" s="38"/>
      <c r="R74" s="38"/>
      <c r="S74" s="39"/>
    </row>
    <row r="75" spans="1:20" x14ac:dyDescent="0.25">
      <c r="A75" s="107"/>
      <c r="B75" s="108"/>
      <c r="C75" s="108"/>
      <c r="D75" s="108"/>
      <c r="E75" s="108"/>
      <c r="F75" s="108"/>
      <c r="G75" s="108"/>
      <c r="H75" s="108"/>
      <c r="I75" s="26"/>
      <c r="J75" s="109"/>
      <c r="K75" s="109"/>
      <c r="L75" s="109"/>
      <c r="M75" s="109"/>
      <c r="N75" s="109"/>
      <c r="O75" s="109"/>
      <c r="P75" s="109"/>
      <c r="Q75" s="109"/>
      <c r="R75" s="109"/>
      <c r="S75" s="40"/>
    </row>
    <row r="76" spans="1:20" x14ac:dyDescent="0.25">
      <c r="A76" s="110" t="str">
        <f>IF(G6="","Underskrift reisende",G6)</f>
        <v>Underskrift reisende</v>
      </c>
      <c r="B76" s="111"/>
      <c r="C76" s="111"/>
      <c r="D76" s="111"/>
      <c r="E76" s="111"/>
      <c r="F76" s="111"/>
      <c r="G76" s="111"/>
      <c r="H76" s="111"/>
      <c r="I76" s="41"/>
      <c r="J76" s="112" t="s">
        <v>57</v>
      </c>
      <c r="K76" s="112"/>
      <c r="L76" s="112"/>
      <c r="M76" s="112"/>
      <c r="N76" s="112"/>
      <c r="O76" s="112"/>
      <c r="P76" s="112"/>
      <c r="Q76" s="112"/>
      <c r="R76" s="112"/>
      <c r="S76" s="42"/>
    </row>
  </sheetData>
  <mergeCells count="123">
    <mergeCell ref="B6:I6"/>
    <mergeCell ref="J6:K6"/>
    <mergeCell ref="L6:S6"/>
    <mergeCell ref="B7:I7"/>
    <mergeCell ref="J7:K7"/>
    <mergeCell ref="L7:S7"/>
    <mergeCell ref="A2:S2"/>
    <mergeCell ref="A4:I4"/>
    <mergeCell ref="J4:S4"/>
    <mergeCell ref="J5:K5"/>
    <mergeCell ref="L5:S5"/>
    <mergeCell ref="A5:I5"/>
    <mergeCell ref="A15:S16"/>
    <mergeCell ref="E12:I12"/>
    <mergeCell ref="L12:M12"/>
    <mergeCell ref="O12:S12"/>
    <mergeCell ref="A13:C13"/>
    <mergeCell ref="D13:S13"/>
    <mergeCell ref="A14:C14"/>
    <mergeCell ref="D14:S14"/>
    <mergeCell ref="D8:I8"/>
    <mergeCell ref="J8:K8"/>
    <mergeCell ref="M8:N8"/>
    <mergeCell ref="O8:S8"/>
    <mergeCell ref="A10:S10"/>
    <mergeCell ref="A11:I11"/>
    <mergeCell ref="J11:S11"/>
    <mergeCell ref="E21:K21"/>
    <mergeCell ref="L21:Q21"/>
    <mergeCell ref="E22:K22"/>
    <mergeCell ref="L22:Q22"/>
    <mergeCell ref="A18:S18"/>
    <mergeCell ref="E19:K20"/>
    <mergeCell ref="L19:Q20"/>
    <mergeCell ref="R19:R20"/>
    <mergeCell ref="S19:S20"/>
    <mergeCell ref="A21:D21"/>
    <mergeCell ref="A22:D22"/>
    <mergeCell ref="A19:D20"/>
    <mergeCell ref="L31:N31"/>
    <mergeCell ref="Q27:Q29"/>
    <mergeCell ref="R27:R29"/>
    <mergeCell ref="S27:S29"/>
    <mergeCell ref="L30:N30"/>
    <mergeCell ref="E23:K23"/>
    <mergeCell ref="L23:Q23"/>
    <mergeCell ref="A26:S26"/>
    <mergeCell ref="L27:N29"/>
    <mergeCell ref="O27:O29"/>
    <mergeCell ref="P27:P29"/>
    <mergeCell ref="A23:D23"/>
    <mergeCell ref="A27:E29"/>
    <mergeCell ref="F27:K29"/>
    <mergeCell ref="A30:E30"/>
    <mergeCell ref="F30:K30"/>
    <mergeCell ref="A31:E31"/>
    <mergeCell ref="F31:K31"/>
    <mergeCell ref="A36:M36"/>
    <mergeCell ref="A37:M37"/>
    <mergeCell ref="O37:S37"/>
    <mergeCell ref="A38:M38"/>
    <mergeCell ref="A39:M39"/>
    <mergeCell ref="A40:B40"/>
    <mergeCell ref="C40:D40"/>
    <mergeCell ref="E40:M40"/>
    <mergeCell ref="L32:N32"/>
    <mergeCell ref="A33:D33"/>
    <mergeCell ref="E33:N33"/>
    <mergeCell ref="A35:S35"/>
    <mergeCell ref="A32:E32"/>
    <mergeCell ref="F32:K32"/>
    <mergeCell ref="A75:H75"/>
    <mergeCell ref="J75:R75"/>
    <mergeCell ref="A76:H76"/>
    <mergeCell ref="J76:R76"/>
    <mergeCell ref="A69:C69"/>
    <mergeCell ref="D69:I69"/>
    <mergeCell ref="O69:R69"/>
    <mergeCell ref="A70:I70"/>
    <mergeCell ref="O70:R70"/>
    <mergeCell ref="B72:I72"/>
    <mergeCell ref="K72:S72"/>
    <mergeCell ref="B73:I73"/>
    <mergeCell ref="K73:S73"/>
    <mergeCell ref="Q66:R66"/>
    <mergeCell ref="Q67:R67"/>
    <mergeCell ref="O68:R68"/>
    <mergeCell ref="B49:G49"/>
    <mergeCell ref="H49:M49"/>
    <mergeCell ref="N49:R49"/>
    <mergeCell ref="A52:S52"/>
    <mergeCell ref="A41:B41"/>
    <mergeCell ref="C41:M41"/>
    <mergeCell ref="A44:S44"/>
    <mergeCell ref="B45:G45"/>
    <mergeCell ref="H45:M45"/>
    <mergeCell ref="N45:R45"/>
    <mergeCell ref="B46:G46"/>
    <mergeCell ref="B53:G53"/>
    <mergeCell ref="H53:M53"/>
    <mergeCell ref="N53:R53"/>
    <mergeCell ref="B54:G54"/>
    <mergeCell ref="H54:M54"/>
    <mergeCell ref="N54:R54"/>
    <mergeCell ref="H46:M46"/>
    <mergeCell ref="N46:R46"/>
    <mergeCell ref="B47:G47"/>
    <mergeCell ref="H47:M47"/>
    <mergeCell ref="N47:R47"/>
    <mergeCell ref="B48:G48"/>
    <mergeCell ref="H48:M48"/>
    <mergeCell ref="N48:R48"/>
    <mergeCell ref="A59:S59"/>
    <mergeCell ref="B60:R60"/>
    <mergeCell ref="B61:R61"/>
    <mergeCell ref="B62:R62"/>
    <mergeCell ref="B63:R63"/>
    <mergeCell ref="B55:G55"/>
    <mergeCell ref="H55:M55"/>
    <mergeCell ref="N55:R55"/>
    <mergeCell ref="B56:G56"/>
    <mergeCell ref="H56:M56"/>
    <mergeCell ref="N56:R5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2017 - skattefrie satser</vt:lpstr>
      <vt:lpstr>2017 - statens satser</vt:lpstr>
      <vt:lpstr>2016 - skattefrie satser</vt:lpstr>
      <vt:lpstr>2016 - statens satser</vt:lpstr>
    </vt:vector>
  </TitlesOfParts>
  <Manager/>
  <Company>DIBkunnskap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Reisegodtgjørelse</dc:subject>
  <dc:creator>Synnøve Brendryen</dc:creator>
  <cp:keywords/>
  <dc:description/>
  <cp:lastModifiedBy>Hans Olav Velle</cp:lastModifiedBy>
  <cp:revision/>
  <dcterms:created xsi:type="dcterms:W3CDTF">2012-05-22T10:25:37Z</dcterms:created>
  <dcterms:modified xsi:type="dcterms:W3CDTF">2018-10-03T07:03:53Z</dcterms:modified>
  <cp:category/>
  <cp:contentStatus/>
</cp:coreProperties>
</file>